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igure 6.9 (Print)" sheetId="1" r:id="rId1"/>
  </sheets>
  <calcPr calcId="145621"/>
</workbook>
</file>

<file path=xl/calcChain.xml><?xml version="1.0" encoding="utf-8"?>
<calcChain xmlns="http://schemas.openxmlformats.org/spreadsheetml/2006/main">
  <c r="E20" i="1" l="1"/>
  <c r="E21" i="1"/>
  <c r="E22" i="1"/>
  <c r="E32" i="1"/>
  <c r="F32" i="1"/>
  <c r="F31" i="1"/>
  <c r="F27" i="1"/>
  <c r="F26" i="1"/>
  <c r="F25" i="1"/>
  <c r="F20" i="1"/>
  <c r="F5" i="1"/>
  <c r="E25" i="1"/>
  <c r="F34" i="1"/>
  <c r="F35" i="1"/>
  <c r="F33" i="1"/>
  <c r="F29" i="1"/>
  <c r="F30" i="1"/>
  <c r="F28" i="1"/>
  <c r="F22" i="1"/>
  <c r="F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3" i="1"/>
  <c r="F24" i="1"/>
  <c r="E35" i="1"/>
  <c r="E34" i="1"/>
  <c r="E33" i="1"/>
  <c r="E31" i="1"/>
  <c r="E28" i="1"/>
  <c r="E30" i="1"/>
  <c r="E29" i="1"/>
  <c r="E27" i="1"/>
  <c r="E26" i="1"/>
</calcChain>
</file>

<file path=xl/sharedStrings.xml><?xml version="1.0" encoding="utf-8"?>
<sst xmlns="http://schemas.openxmlformats.org/spreadsheetml/2006/main" count="75" uniqueCount="45">
  <si>
    <t>Country</t>
  </si>
  <si>
    <t>Australia</t>
  </si>
  <si>
    <t>Belgium</t>
  </si>
  <si>
    <t>Canada</t>
  </si>
  <si>
    <t>Czech Republic</t>
  </si>
  <si>
    <t>Denmark</t>
  </si>
  <si>
    <t>Estonia</t>
  </si>
  <si>
    <t>Finland</t>
  </si>
  <si>
    <t>France</t>
  </si>
  <si>
    <t>Germany</t>
  </si>
  <si>
    <t>Hungary</t>
  </si>
  <si>
    <t>Iceland</t>
  </si>
  <si>
    <t>Ireland</t>
  </si>
  <si>
    <t>Italy</t>
  </si>
  <si>
    <t>Japan</t>
  </si>
  <si>
    <t>Netherlands</t>
  </si>
  <si>
    <t>New Zealand</t>
  </si>
  <si>
    <t>Norway</t>
  </si>
  <si>
    <t>Portugal</t>
  </si>
  <si>
    <t>Slovenia</t>
  </si>
  <si>
    <t>Spain</t>
  </si>
  <si>
    <t>Sweden</t>
  </si>
  <si>
    <t>Switzerland</t>
  </si>
  <si>
    <t>United Kingdom</t>
  </si>
  <si>
    <t>United States</t>
  </si>
  <si>
    <t>Israel</t>
  </si>
  <si>
    <t>Luxembourg</t>
  </si>
  <si>
    <t>Change in 2009-14, national accounts and OECD projections</t>
  </si>
  <si>
    <t xml:space="preserve">Greece </t>
  </si>
  <si>
    <t>Total consolidation</t>
  </si>
  <si>
    <t>Slovakia</t>
  </si>
  <si>
    <t>Polonia</t>
  </si>
  <si>
    <t>Source: OECD Economic Outlook 92 database and OECD Fiscal Consolidation Survey 2012</t>
  </si>
  <si>
    <t>Revenue side: is the projected increase in the underlying receipts excluding interest earned on financial assets</t>
  </si>
  <si>
    <t>Total consolidation: is the projected difference in the underlying primary balance</t>
  </si>
  <si>
    <t>Spending side: is the projected decline in the underlying primary spending excluding interest payments on debt</t>
  </si>
  <si>
    <t>Definitions:</t>
  </si>
  <si>
    <t>Code</t>
  </si>
  <si>
    <t>Link: http://www.social-protection.org/gimi/gess/RessourceDownload.action?ressource.ressourceId=43477</t>
  </si>
  <si>
    <t>Figure</t>
  </si>
  <si>
    <t>Korea, Rep. of</t>
  </si>
  <si>
    <t>Spending side</t>
  </si>
  <si>
    <t>Revenue side</t>
  </si>
  <si>
    <t>Austria</t>
  </si>
  <si>
    <t>Austia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</si>
</sst>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right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457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45899472521322E-2"/>
          <c:y val="0.10276866281952567"/>
          <c:w val="0.92674290503176893"/>
          <c:h val="0.8648033974799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6.9 (Print)'!$C$4</c:f>
              <c:strCache>
                <c:ptCount val="1"/>
                <c:pt idx="0">
                  <c:v>Spending side</c:v>
                </c:pt>
              </c:strCache>
            </c:strRef>
          </c:tx>
          <c:spPr>
            <a:solidFill>
              <a:srgbClr val="4578B5"/>
            </a:solidFill>
            <a:ln>
              <a:noFill/>
            </a:ln>
          </c:spPr>
          <c:invertIfNegative val="0"/>
          <c:cat>
            <c:strRef>
              <c:f>'Figure 6.9 (Print)'!$B$5:$B$35</c:f>
              <c:strCache>
                <c:ptCount val="31"/>
                <c:pt idx="0">
                  <c:v>Greece </c:v>
                </c:pt>
                <c:pt idx="1">
                  <c:v>Portugal</c:v>
                </c:pt>
                <c:pt idx="2">
                  <c:v>Iceland</c:v>
                </c:pt>
                <c:pt idx="3">
                  <c:v>Ireland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Polonia</c:v>
                </c:pt>
                <c:pt idx="8">
                  <c:v>United States</c:v>
                </c:pt>
                <c:pt idx="9">
                  <c:v>Australia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Italy</c:v>
                </c:pt>
                <c:pt idx="15">
                  <c:v>Belgium</c:v>
                </c:pt>
                <c:pt idx="16">
                  <c:v>Norway</c:v>
                </c:pt>
                <c:pt idx="17">
                  <c:v>Hungary</c:v>
                </c:pt>
                <c:pt idx="18">
                  <c:v>Austia</c:v>
                </c:pt>
                <c:pt idx="19">
                  <c:v>Korea, Rep. of</c:v>
                </c:pt>
                <c:pt idx="20">
                  <c:v>Japan</c:v>
                </c:pt>
                <c:pt idx="21">
                  <c:v>Denmark</c:v>
                </c:pt>
                <c:pt idx="22">
                  <c:v>Israel</c:v>
                </c:pt>
                <c:pt idx="23">
                  <c:v>Estonia</c:v>
                </c:pt>
                <c:pt idx="24">
                  <c:v>New Zealand</c:v>
                </c:pt>
                <c:pt idx="25">
                  <c:v>Luxembourg</c:v>
                </c:pt>
                <c:pt idx="26">
                  <c:v>Finland</c:v>
                </c:pt>
                <c:pt idx="27">
                  <c:v>Canada</c:v>
                </c:pt>
                <c:pt idx="28">
                  <c:v>Germany</c:v>
                </c:pt>
                <c:pt idx="29">
                  <c:v>Switzerland</c:v>
                </c:pt>
                <c:pt idx="30">
                  <c:v>Sweden</c:v>
                </c:pt>
              </c:strCache>
            </c:strRef>
          </c:cat>
          <c:val>
            <c:numRef>
              <c:f>'Figure 6.9 (Print)'!$C$5:$C$35</c:f>
              <c:numCache>
                <c:formatCode>General</c:formatCode>
                <c:ptCount val="31"/>
                <c:pt idx="0">
                  <c:v>14.5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2.4</c:v>
                </c:pt>
                <c:pt idx="6">
                  <c:v>4.9000000000000004</c:v>
                </c:pt>
                <c:pt idx="7">
                  <c:v>2.6</c:v>
                </c:pt>
                <c:pt idx="8">
                  <c:v>2.7</c:v>
                </c:pt>
                <c:pt idx="9">
                  <c:v>3.5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1.3</c:v>
                </c:pt>
                <c:pt idx="15">
                  <c:v>-0.7</c:v>
                </c:pt>
                <c:pt idx="16">
                  <c:v>3.5</c:v>
                </c:pt>
                <c:pt idx="17">
                  <c:v>4</c:v>
                </c:pt>
                <c:pt idx="18">
                  <c:v>1.9</c:v>
                </c:pt>
                <c:pt idx="19">
                  <c:v>0.8</c:v>
                </c:pt>
                <c:pt idx="20">
                  <c:v>-1.2</c:v>
                </c:pt>
                <c:pt idx="21">
                  <c:v>-0.1</c:v>
                </c:pt>
                <c:pt idx="22">
                  <c:v>-0.3</c:v>
                </c:pt>
                <c:pt idx="23">
                  <c:v>3.8</c:v>
                </c:pt>
                <c:pt idx="24">
                  <c:v>2.4</c:v>
                </c:pt>
                <c:pt idx="25">
                  <c:v>2.5</c:v>
                </c:pt>
                <c:pt idx="26">
                  <c:v>-2.2999999999999998</c:v>
                </c:pt>
                <c:pt idx="27">
                  <c:v>1</c:v>
                </c:pt>
                <c:pt idx="28">
                  <c:v>1.2</c:v>
                </c:pt>
                <c:pt idx="29">
                  <c:v>0.3</c:v>
                </c:pt>
                <c:pt idx="30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'Figure 6.9 (Print)'!$D$4</c:f>
              <c:strCache>
                <c:ptCount val="1"/>
                <c:pt idx="0">
                  <c:v>Revenue side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6.9 (Print)'!$B$5:$B$35</c:f>
              <c:strCache>
                <c:ptCount val="31"/>
                <c:pt idx="0">
                  <c:v>Greece </c:v>
                </c:pt>
                <c:pt idx="1">
                  <c:v>Portugal</c:v>
                </c:pt>
                <c:pt idx="2">
                  <c:v>Iceland</c:v>
                </c:pt>
                <c:pt idx="3">
                  <c:v>Ireland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Polonia</c:v>
                </c:pt>
                <c:pt idx="8">
                  <c:v>United States</c:v>
                </c:pt>
                <c:pt idx="9">
                  <c:v>Australia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Italy</c:v>
                </c:pt>
                <c:pt idx="15">
                  <c:v>Belgium</c:v>
                </c:pt>
                <c:pt idx="16">
                  <c:v>Norway</c:v>
                </c:pt>
                <c:pt idx="17">
                  <c:v>Hungary</c:v>
                </c:pt>
                <c:pt idx="18">
                  <c:v>Austia</c:v>
                </c:pt>
                <c:pt idx="19">
                  <c:v>Korea, Rep. of</c:v>
                </c:pt>
                <c:pt idx="20">
                  <c:v>Japan</c:v>
                </c:pt>
                <c:pt idx="21">
                  <c:v>Denmark</c:v>
                </c:pt>
                <c:pt idx="22">
                  <c:v>Israel</c:v>
                </c:pt>
                <c:pt idx="23">
                  <c:v>Estonia</c:v>
                </c:pt>
                <c:pt idx="24">
                  <c:v>New Zealand</c:v>
                </c:pt>
                <c:pt idx="25">
                  <c:v>Luxembourg</c:v>
                </c:pt>
                <c:pt idx="26">
                  <c:v>Finland</c:v>
                </c:pt>
                <c:pt idx="27">
                  <c:v>Canada</c:v>
                </c:pt>
                <c:pt idx="28">
                  <c:v>Germany</c:v>
                </c:pt>
                <c:pt idx="29">
                  <c:v>Switzerland</c:v>
                </c:pt>
                <c:pt idx="30">
                  <c:v>Sweden</c:v>
                </c:pt>
              </c:strCache>
            </c:strRef>
          </c:cat>
          <c:val>
            <c:numRef>
              <c:f>'Figure 6.9 (Print)'!$F$5:$F$35</c:f>
              <c:numCache>
                <c:formatCode>General</c:formatCode>
                <c:ptCount val="31"/>
                <c:pt idx="0">
                  <c:v>3.5</c:v>
                </c:pt>
                <c:pt idx="1">
                  <c:v>2</c:v>
                </c:pt>
                <c:pt idx="2">
                  <c:v>2.8000000000000007</c:v>
                </c:pt>
                <c:pt idx="3">
                  <c:v>1.5</c:v>
                </c:pt>
                <c:pt idx="4">
                  <c:v>1</c:v>
                </c:pt>
                <c:pt idx="5">
                  <c:v>4.0999999999999996</c:v>
                </c:pt>
                <c:pt idx="6">
                  <c:v>1.1999999999999993</c:v>
                </c:pt>
                <c:pt idx="7">
                  <c:v>3.4</c:v>
                </c:pt>
                <c:pt idx="8">
                  <c:v>3.2</c:v>
                </c:pt>
                <c:pt idx="9">
                  <c:v>2.2999999999999998</c:v>
                </c:pt>
                <c:pt idx="10">
                  <c:v>1.7000000000000002</c:v>
                </c:pt>
                <c:pt idx="11">
                  <c:v>1.4000000000000004</c:v>
                </c:pt>
                <c:pt idx="12">
                  <c:v>1</c:v>
                </c:pt>
                <c:pt idx="13">
                  <c:v>2.7</c:v>
                </c:pt>
                <c:pt idx="14">
                  <c:v>3.1000000000000005</c:v>
                </c:pt>
                <c:pt idx="15">
                  <c:v>4</c:v>
                </c:pt>
                <c:pt idx="16">
                  <c:v>-0.3</c:v>
                </c:pt>
                <c:pt idx="17">
                  <c:v>-0.9</c:v>
                </c:pt>
                <c:pt idx="18">
                  <c:v>1</c:v>
                </c:pt>
                <c:pt idx="19">
                  <c:v>1.4000000000000001</c:v>
                </c:pt>
                <c:pt idx="20">
                  <c:v>3.3</c:v>
                </c:pt>
                <c:pt idx="21">
                  <c:v>2</c:v>
                </c:pt>
                <c:pt idx="22">
                  <c:v>2.1</c:v>
                </c:pt>
                <c:pt idx="23">
                  <c:v>-2.1</c:v>
                </c:pt>
                <c:pt idx="24">
                  <c:v>-1</c:v>
                </c:pt>
                <c:pt idx="25">
                  <c:v>-1.2</c:v>
                </c:pt>
                <c:pt idx="26">
                  <c:v>3.5</c:v>
                </c:pt>
                <c:pt idx="27">
                  <c:v>-0.1</c:v>
                </c:pt>
                <c:pt idx="28">
                  <c:v>-0.5</c:v>
                </c:pt>
                <c:pt idx="29">
                  <c:v>-0.5</c:v>
                </c:pt>
                <c:pt idx="30">
                  <c:v>-3.5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60319360"/>
        <c:axId val="160329728"/>
      </c:barChart>
      <c:scatterChart>
        <c:scatterStyle val="lineMarker"/>
        <c:varyColors val="0"/>
        <c:ser>
          <c:idx val="2"/>
          <c:order val="2"/>
          <c:tx>
            <c:strRef>
              <c:f>'Figure 6.9 (Print)'!$E$4</c:f>
              <c:strCache>
                <c:ptCount val="1"/>
                <c:pt idx="0">
                  <c:v>Total consolidation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strRef>
              <c:f>'Figure 6.9 (Print)'!$B$5:$B$35</c:f>
              <c:strCache>
                <c:ptCount val="31"/>
                <c:pt idx="0">
                  <c:v>Greece </c:v>
                </c:pt>
                <c:pt idx="1">
                  <c:v>Portugal</c:v>
                </c:pt>
                <c:pt idx="2">
                  <c:v>Iceland</c:v>
                </c:pt>
                <c:pt idx="3">
                  <c:v>Ireland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Polonia</c:v>
                </c:pt>
                <c:pt idx="8">
                  <c:v>United States</c:v>
                </c:pt>
                <c:pt idx="9">
                  <c:v>Australia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Italy</c:v>
                </c:pt>
                <c:pt idx="15">
                  <c:v>Belgium</c:v>
                </c:pt>
                <c:pt idx="16">
                  <c:v>Norway</c:v>
                </c:pt>
                <c:pt idx="17">
                  <c:v>Hungary</c:v>
                </c:pt>
                <c:pt idx="18">
                  <c:v>Austia</c:v>
                </c:pt>
                <c:pt idx="19">
                  <c:v>Korea, Rep. of</c:v>
                </c:pt>
                <c:pt idx="20">
                  <c:v>Japan</c:v>
                </c:pt>
                <c:pt idx="21">
                  <c:v>Denmark</c:v>
                </c:pt>
                <c:pt idx="22">
                  <c:v>Israel</c:v>
                </c:pt>
                <c:pt idx="23">
                  <c:v>Estonia</c:v>
                </c:pt>
                <c:pt idx="24">
                  <c:v>New Zealand</c:v>
                </c:pt>
                <c:pt idx="25">
                  <c:v>Luxembourg</c:v>
                </c:pt>
                <c:pt idx="26">
                  <c:v>Finland</c:v>
                </c:pt>
                <c:pt idx="27">
                  <c:v>Canada</c:v>
                </c:pt>
                <c:pt idx="28">
                  <c:v>Germany</c:v>
                </c:pt>
                <c:pt idx="29">
                  <c:v>Switzerland</c:v>
                </c:pt>
                <c:pt idx="30">
                  <c:v>Sweden</c:v>
                </c:pt>
              </c:strCache>
            </c:strRef>
          </c:xVal>
          <c:yVal>
            <c:numRef>
              <c:f>'Figure 6.9 (Print)'!$E$5:$E$35</c:f>
              <c:numCache>
                <c:formatCode>General</c:formatCode>
                <c:ptCount val="31"/>
                <c:pt idx="0">
                  <c:v>18</c:v>
                </c:pt>
                <c:pt idx="1">
                  <c:v>11</c:v>
                </c:pt>
                <c:pt idx="2">
                  <c:v>10.8</c:v>
                </c:pt>
                <c:pt idx="3">
                  <c:v>10.5</c:v>
                </c:pt>
                <c:pt idx="4">
                  <c:v>10</c:v>
                </c:pt>
                <c:pt idx="5">
                  <c:v>6.5</c:v>
                </c:pt>
                <c:pt idx="6">
                  <c:v>6.1</c:v>
                </c:pt>
                <c:pt idx="7">
                  <c:v>6</c:v>
                </c:pt>
                <c:pt idx="8">
                  <c:v>5.9</c:v>
                </c:pt>
                <c:pt idx="9">
                  <c:v>5.8</c:v>
                </c:pt>
                <c:pt idx="10">
                  <c:v>5.7</c:v>
                </c:pt>
                <c:pt idx="11">
                  <c:v>5.4</c:v>
                </c:pt>
                <c:pt idx="12">
                  <c:v>5</c:v>
                </c:pt>
                <c:pt idx="13">
                  <c:v>4.7</c:v>
                </c:pt>
                <c:pt idx="14">
                  <c:v>4.4000000000000004</c:v>
                </c:pt>
                <c:pt idx="15">
                  <c:v>3.3</c:v>
                </c:pt>
                <c:pt idx="16">
                  <c:v>3.2</c:v>
                </c:pt>
                <c:pt idx="17">
                  <c:v>3.1</c:v>
                </c:pt>
                <c:pt idx="18">
                  <c:v>2.9</c:v>
                </c:pt>
                <c:pt idx="19">
                  <c:v>2.1</c:v>
                </c:pt>
                <c:pt idx="20">
                  <c:v>2.0999999999999996</c:v>
                </c:pt>
                <c:pt idx="21">
                  <c:v>1.9</c:v>
                </c:pt>
                <c:pt idx="22">
                  <c:v>1.8</c:v>
                </c:pt>
                <c:pt idx="23">
                  <c:v>1.6999999999999997</c:v>
                </c:pt>
                <c:pt idx="24">
                  <c:v>1.4</c:v>
                </c:pt>
                <c:pt idx="25">
                  <c:v>1.3</c:v>
                </c:pt>
                <c:pt idx="26">
                  <c:v>1.2000000000000002</c:v>
                </c:pt>
                <c:pt idx="27">
                  <c:v>0.9</c:v>
                </c:pt>
                <c:pt idx="28">
                  <c:v>0.7</c:v>
                </c:pt>
                <c:pt idx="29">
                  <c:v>-0.2</c:v>
                </c:pt>
                <c:pt idx="30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19360"/>
        <c:axId val="160329728"/>
      </c:scatterChart>
      <c:catAx>
        <c:axId val="1603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60329728"/>
        <c:crosses val="autoZero"/>
        <c:auto val="1"/>
        <c:lblAlgn val="ctr"/>
        <c:lblOffset val="100"/>
        <c:noMultiLvlLbl val="0"/>
      </c:catAx>
      <c:valAx>
        <c:axId val="1603297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 of potential</a:t>
                </a:r>
                <a:r>
                  <a:rPr lang="en-GB" baseline="0"/>
                  <a:t> GDP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583170632281319E-2"/>
              <c:y val="3.498717389937310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60319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032142848384826"/>
          <c:y val="0.16356328786126742"/>
          <c:w val="0.68745492644482109"/>
          <c:h val="7.2844228471558164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7294050181734E-2"/>
          <c:y val="4.4231995390820053E-2"/>
          <c:w val="0.89971584029001339"/>
          <c:h val="0.806266692273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6.9 (Print)'!$C$4</c:f>
              <c:strCache>
                <c:ptCount val="1"/>
                <c:pt idx="0">
                  <c:v>Spending side</c:v>
                </c:pt>
              </c:strCache>
            </c:strRef>
          </c:tx>
          <c:spPr>
            <a:solidFill>
              <a:srgbClr val="4578B5"/>
            </a:solidFill>
            <a:ln>
              <a:noFill/>
            </a:ln>
          </c:spPr>
          <c:invertIfNegative val="0"/>
          <c:cat>
            <c:strRef>
              <c:f>'Figure 6.9 (Print)'!$B$5:$B$35</c:f>
              <c:strCache>
                <c:ptCount val="31"/>
                <c:pt idx="0">
                  <c:v>Greece </c:v>
                </c:pt>
                <c:pt idx="1">
                  <c:v>Portugal</c:v>
                </c:pt>
                <c:pt idx="2">
                  <c:v>Iceland</c:v>
                </c:pt>
                <c:pt idx="3">
                  <c:v>Ireland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Polonia</c:v>
                </c:pt>
                <c:pt idx="8">
                  <c:v>United States</c:v>
                </c:pt>
                <c:pt idx="9">
                  <c:v>Australia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Italy</c:v>
                </c:pt>
                <c:pt idx="15">
                  <c:v>Belgium</c:v>
                </c:pt>
                <c:pt idx="16">
                  <c:v>Norway</c:v>
                </c:pt>
                <c:pt idx="17">
                  <c:v>Hungary</c:v>
                </c:pt>
                <c:pt idx="18">
                  <c:v>Austia</c:v>
                </c:pt>
                <c:pt idx="19">
                  <c:v>Korea, Rep. of</c:v>
                </c:pt>
                <c:pt idx="20">
                  <c:v>Japan</c:v>
                </c:pt>
                <c:pt idx="21">
                  <c:v>Denmark</c:v>
                </c:pt>
                <c:pt idx="22">
                  <c:v>Israel</c:v>
                </c:pt>
                <c:pt idx="23">
                  <c:v>Estonia</c:v>
                </c:pt>
                <c:pt idx="24">
                  <c:v>New Zealand</c:v>
                </c:pt>
                <c:pt idx="25">
                  <c:v>Luxembourg</c:v>
                </c:pt>
                <c:pt idx="26">
                  <c:v>Finland</c:v>
                </c:pt>
                <c:pt idx="27">
                  <c:v>Canada</c:v>
                </c:pt>
                <c:pt idx="28">
                  <c:v>Germany</c:v>
                </c:pt>
                <c:pt idx="29">
                  <c:v>Switzerland</c:v>
                </c:pt>
                <c:pt idx="30">
                  <c:v>Sweden</c:v>
                </c:pt>
              </c:strCache>
            </c:strRef>
          </c:cat>
          <c:val>
            <c:numRef>
              <c:f>'Figure 6.9 (Print)'!$C$5:$C$35</c:f>
              <c:numCache>
                <c:formatCode>General</c:formatCode>
                <c:ptCount val="31"/>
                <c:pt idx="0">
                  <c:v>14.5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2.4</c:v>
                </c:pt>
                <c:pt idx="6">
                  <c:v>4.9000000000000004</c:v>
                </c:pt>
                <c:pt idx="7">
                  <c:v>2.6</c:v>
                </c:pt>
                <c:pt idx="8">
                  <c:v>2.7</c:v>
                </c:pt>
                <c:pt idx="9">
                  <c:v>3.5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1.3</c:v>
                </c:pt>
                <c:pt idx="15">
                  <c:v>-0.7</c:v>
                </c:pt>
                <c:pt idx="16">
                  <c:v>3.5</c:v>
                </c:pt>
                <c:pt idx="17">
                  <c:v>4</c:v>
                </c:pt>
                <c:pt idx="18">
                  <c:v>1.9</c:v>
                </c:pt>
                <c:pt idx="19">
                  <c:v>0.8</c:v>
                </c:pt>
                <c:pt idx="20">
                  <c:v>-1.2</c:v>
                </c:pt>
                <c:pt idx="21">
                  <c:v>-0.1</c:v>
                </c:pt>
                <c:pt idx="22">
                  <c:v>-0.3</c:v>
                </c:pt>
                <c:pt idx="23">
                  <c:v>3.8</c:v>
                </c:pt>
                <c:pt idx="24">
                  <c:v>2.4</c:v>
                </c:pt>
                <c:pt idx="25">
                  <c:v>2.5</c:v>
                </c:pt>
                <c:pt idx="26">
                  <c:v>-2.2999999999999998</c:v>
                </c:pt>
                <c:pt idx="27">
                  <c:v>1</c:v>
                </c:pt>
                <c:pt idx="28">
                  <c:v>1.2</c:v>
                </c:pt>
                <c:pt idx="29">
                  <c:v>0.3</c:v>
                </c:pt>
                <c:pt idx="30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'Figure 6.9 (Print)'!$D$4</c:f>
              <c:strCache>
                <c:ptCount val="1"/>
                <c:pt idx="0">
                  <c:v>Revenue side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6.9 (Print)'!$B$5:$B$35</c:f>
              <c:strCache>
                <c:ptCount val="31"/>
                <c:pt idx="0">
                  <c:v>Greece </c:v>
                </c:pt>
                <c:pt idx="1">
                  <c:v>Portugal</c:v>
                </c:pt>
                <c:pt idx="2">
                  <c:v>Iceland</c:v>
                </c:pt>
                <c:pt idx="3">
                  <c:v>Ireland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Polonia</c:v>
                </c:pt>
                <c:pt idx="8">
                  <c:v>United States</c:v>
                </c:pt>
                <c:pt idx="9">
                  <c:v>Australia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Italy</c:v>
                </c:pt>
                <c:pt idx="15">
                  <c:v>Belgium</c:v>
                </c:pt>
                <c:pt idx="16">
                  <c:v>Norway</c:v>
                </c:pt>
                <c:pt idx="17">
                  <c:v>Hungary</c:v>
                </c:pt>
                <c:pt idx="18">
                  <c:v>Austia</c:v>
                </c:pt>
                <c:pt idx="19">
                  <c:v>Korea, Rep. of</c:v>
                </c:pt>
                <c:pt idx="20">
                  <c:v>Japan</c:v>
                </c:pt>
                <c:pt idx="21">
                  <c:v>Denmark</c:v>
                </c:pt>
                <c:pt idx="22">
                  <c:v>Israel</c:v>
                </c:pt>
                <c:pt idx="23">
                  <c:v>Estonia</c:v>
                </c:pt>
                <c:pt idx="24">
                  <c:v>New Zealand</c:v>
                </c:pt>
                <c:pt idx="25">
                  <c:v>Luxembourg</c:v>
                </c:pt>
                <c:pt idx="26">
                  <c:v>Finland</c:v>
                </c:pt>
                <c:pt idx="27">
                  <c:v>Canada</c:v>
                </c:pt>
                <c:pt idx="28">
                  <c:v>Germany</c:v>
                </c:pt>
                <c:pt idx="29">
                  <c:v>Switzerland</c:v>
                </c:pt>
                <c:pt idx="30">
                  <c:v>Sweden</c:v>
                </c:pt>
              </c:strCache>
            </c:strRef>
          </c:cat>
          <c:val>
            <c:numRef>
              <c:f>'Figure 6.9 (Print)'!$F$5:$F$35</c:f>
              <c:numCache>
                <c:formatCode>General</c:formatCode>
                <c:ptCount val="31"/>
                <c:pt idx="0">
                  <c:v>3.5</c:v>
                </c:pt>
                <c:pt idx="1">
                  <c:v>2</c:v>
                </c:pt>
                <c:pt idx="2">
                  <c:v>2.8000000000000007</c:v>
                </c:pt>
                <c:pt idx="3">
                  <c:v>1.5</c:v>
                </c:pt>
                <c:pt idx="4">
                  <c:v>1</c:v>
                </c:pt>
                <c:pt idx="5">
                  <c:v>4.0999999999999996</c:v>
                </c:pt>
                <c:pt idx="6">
                  <c:v>1.1999999999999993</c:v>
                </c:pt>
                <c:pt idx="7">
                  <c:v>3.4</c:v>
                </c:pt>
                <c:pt idx="8">
                  <c:v>3.2</c:v>
                </c:pt>
                <c:pt idx="9">
                  <c:v>2.2999999999999998</c:v>
                </c:pt>
                <c:pt idx="10">
                  <c:v>1.7000000000000002</c:v>
                </c:pt>
                <c:pt idx="11">
                  <c:v>1.4000000000000004</c:v>
                </c:pt>
                <c:pt idx="12">
                  <c:v>1</c:v>
                </c:pt>
                <c:pt idx="13">
                  <c:v>2.7</c:v>
                </c:pt>
                <c:pt idx="14">
                  <c:v>3.1000000000000005</c:v>
                </c:pt>
                <c:pt idx="15">
                  <c:v>4</c:v>
                </c:pt>
                <c:pt idx="16">
                  <c:v>-0.3</c:v>
                </c:pt>
                <c:pt idx="17">
                  <c:v>-0.9</c:v>
                </c:pt>
                <c:pt idx="18">
                  <c:v>1</c:v>
                </c:pt>
                <c:pt idx="19">
                  <c:v>1.4000000000000001</c:v>
                </c:pt>
                <c:pt idx="20">
                  <c:v>3.3</c:v>
                </c:pt>
                <c:pt idx="21">
                  <c:v>2</c:v>
                </c:pt>
                <c:pt idx="22">
                  <c:v>2.1</c:v>
                </c:pt>
                <c:pt idx="23">
                  <c:v>-2.1</c:v>
                </c:pt>
                <c:pt idx="24">
                  <c:v>-1</c:v>
                </c:pt>
                <c:pt idx="25">
                  <c:v>-1.2</c:v>
                </c:pt>
                <c:pt idx="26">
                  <c:v>3.5</c:v>
                </c:pt>
                <c:pt idx="27">
                  <c:v>-0.1</c:v>
                </c:pt>
                <c:pt idx="28">
                  <c:v>-0.5</c:v>
                </c:pt>
                <c:pt idx="29">
                  <c:v>-0.5</c:v>
                </c:pt>
                <c:pt idx="30">
                  <c:v>-3.5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974912"/>
        <c:axId val="159976832"/>
      </c:barChart>
      <c:scatterChart>
        <c:scatterStyle val="lineMarker"/>
        <c:varyColors val="0"/>
        <c:ser>
          <c:idx val="2"/>
          <c:order val="2"/>
          <c:tx>
            <c:strRef>
              <c:f>'Figure 6.9 (Print)'!$E$4</c:f>
              <c:strCache>
                <c:ptCount val="1"/>
                <c:pt idx="0">
                  <c:v>Total consolidation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xVal>
            <c:strRef>
              <c:f>'Figure 6.9 (Print)'!$B$5:$B$35</c:f>
              <c:strCache>
                <c:ptCount val="31"/>
                <c:pt idx="0">
                  <c:v>Greece </c:v>
                </c:pt>
                <c:pt idx="1">
                  <c:v>Portugal</c:v>
                </c:pt>
                <c:pt idx="2">
                  <c:v>Iceland</c:v>
                </c:pt>
                <c:pt idx="3">
                  <c:v>Ireland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Polonia</c:v>
                </c:pt>
                <c:pt idx="8">
                  <c:v>United States</c:v>
                </c:pt>
                <c:pt idx="9">
                  <c:v>Australia</c:v>
                </c:pt>
                <c:pt idx="10">
                  <c:v>Slovenia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Italy</c:v>
                </c:pt>
                <c:pt idx="15">
                  <c:v>Belgium</c:v>
                </c:pt>
                <c:pt idx="16">
                  <c:v>Norway</c:v>
                </c:pt>
                <c:pt idx="17">
                  <c:v>Hungary</c:v>
                </c:pt>
                <c:pt idx="18">
                  <c:v>Austia</c:v>
                </c:pt>
                <c:pt idx="19">
                  <c:v>Korea, Rep. of</c:v>
                </c:pt>
                <c:pt idx="20">
                  <c:v>Japan</c:v>
                </c:pt>
                <c:pt idx="21">
                  <c:v>Denmark</c:v>
                </c:pt>
                <c:pt idx="22">
                  <c:v>Israel</c:v>
                </c:pt>
                <c:pt idx="23">
                  <c:v>Estonia</c:v>
                </c:pt>
                <c:pt idx="24">
                  <c:v>New Zealand</c:v>
                </c:pt>
                <c:pt idx="25">
                  <c:v>Luxembourg</c:v>
                </c:pt>
                <c:pt idx="26">
                  <c:v>Finland</c:v>
                </c:pt>
                <c:pt idx="27">
                  <c:v>Canada</c:v>
                </c:pt>
                <c:pt idx="28">
                  <c:v>Germany</c:v>
                </c:pt>
                <c:pt idx="29">
                  <c:v>Switzerland</c:v>
                </c:pt>
                <c:pt idx="30">
                  <c:v>Sweden</c:v>
                </c:pt>
              </c:strCache>
            </c:strRef>
          </c:xVal>
          <c:yVal>
            <c:numRef>
              <c:f>'Figure 6.9 (Print)'!$E$5:$E$35</c:f>
              <c:numCache>
                <c:formatCode>General</c:formatCode>
                <c:ptCount val="31"/>
                <c:pt idx="0">
                  <c:v>18</c:v>
                </c:pt>
                <c:pt idx="1">
                  <c:v>11</c:v>
                </c:pt>
                <c:pt idx="2">
                  <c:v>10.8</c:v>
                </c:pt>
                <c:pt idx="3">
                  <c:v>10.5</c:v>
                </c:pt>
                <c:pt idx="4">
                  <c:v>10</c:v>
                </c:pt>
                <c:pt idx="5">
                  <c:v>6.5</c:v>
                </c:pt>
                <c:pt idx="6">
                  <c:v>6.1</c:v>
                </c:pt>
                <c:pt idx="7">
                  <c:v>6</c:v>
                </c:pt>
                <c:pt idx="8">
                  <c:v>5.9</c:v>
                </c:pt>
                <c:pt idx="9">
                  <c:v>5.8</c:v>
                </c:pt>
                <c:pt idx="10">
                  <c:v>5.7</c:v>
                </c:pt>
                <c:pt idx="11">
                  <c:v>5.4</c:v>
                </c:pt>
                <c:pt idx="12">
                  <c:v>5</c:v>
                </c:pt>
                <c:pt idx="13">
                  <c:v>4.7</c:v>
                </c:pt>
                <c:pt idx="14">
                  <c:v>4.4000000000000004</c:v>
                </c:pt>
                <c:pt idx="15">
                  <c:v>3.3</c:v>
                </c:pt>
                <c:pt idx="16">
                  <c:v>3.2</c:v>
                </c:pt>
                <c:pt idx="17">
                  <c:v>3.1</c:v>
                </c:pt>
                <c:pt idx="18">
                  <c:v>2.9</c:v>
                </c:pt>
                <c:pt idx="19">
                  <c:v>2.1</c:v>
                </c:pt>
                <c:pt idx="20">
                  <c:v>2.0999999999999996</c:v>
                </c:pt>
                <c:pt idx="21">
                  <c:v>1.9</c:v>
                </c:pt>
                <c:pt idx="22">
                  <c:v>1.8</c:v>
                </c:pt>
                <c:pt idx="23">
                  <c:v>1.6999999999999997</c:v>
                </c:pt>
                <c:pt idx="24">
                  <c:v>1.4</c:v>
                </c:pt>
                <c:pt idx="25">
                  <c:v>1.3</c:v>
                </c:pt>
                <c:pt idx="26">
                  <c:v>1.2000000000000002</c:v>
                </c:pt>
                <c:pt idx="27">
                  <c:v>0.9</c:v>
                </c:pt>
                <c:pt idx="28">
                  <c:v>0.7</c:v>
                </c:pt>
                <c:pt idx="29">
                  <c:v>-0.2</c:v>
                </c:pt>
                <c:pt idx="30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74912"/>
        <c:axId val="159976832"/>
      </c:scatterChart>
      <c:catAx>
        <c:axId val="15997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crossAx val="159976832"/>
        <c:crosses val="autoZero"/>
        <c:auto val="1"/>
        <c:lblAlgn val="ctr"/>
        <c:lblOffset val="100"/>
        <c:noMultiLvlLbl val="0"/>
      </c:catAx>
      <c:valAx>
        <c:axId val="159976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% of potential GDP</a:t>
                </a:r>
              </a:p>
            </c:rich>
          </c:tx>
          <c:layout>
            <c:manualLayout>
              <c:xMode val="edge"/>
              <c:yMode val="edge"/>
              <c:x val="6.8227272720823885E-3"/>
              <c:y val="0.2932684480819323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noFill/>
          </a:ln>
        </c:spPr>
        <c:crossAx val="15997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72686305925189"/>
          <c:y val="0.14511132449907177"/>
          <c:w val="0.68745492644482109"/>
          <c:h val="7.284422847155816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52386</xdr:rowOff>
    </xdr:from>
    <xdr:to>
      <xdr:col>18</xdr:col>
      <xdr:colOff>1</xdr:colOff>
      <xdr:row>17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18</xdr:col>
      <xdr:colOff>342901</xdr:colOff>
      <xdr:row>39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9" workbookViewId="0">
      <selection activeCell="B27" sqref="B27"/>
    </sheetView>
  </sheetViews>
  <sheetFormatPr defaultColWidth="9.140625" defaultRowHeight="15" zeroHeight="1" x14ac:dyDescent="0.25"/>
  <cols>
    <col min="1" max="1" width="15.85546875" style="1" customWidth="1"/>
    <col min="2" max="2" width="9.140625" style="1"/>
    <col min="3" max="3" width="13.5703125" style="1" bestFit="1" customWidth="1"/>
    <col min="4" max="4" width="13.28515625" style="1" bestFit="1" customWidth="1"/>
    <col min="5" max="5" width="18.140625" style="1" bestFit="1" customWidth="1"/>
    <col min="6" max="16384" width="9.140625" style="1"/>
  </cols>
  <sheetData>
    <row r="1" spans="1:6" x14ac:dyDescent="0.25"/>
    <row r="2" spans="1:6" x14ac:dyDescent="0.25">
      <c r="A2" s="8" t="s">
        <v>27</v>
      </c>
    </row>
    <row r="3" spans="1:6" x14ac:dyDescent="0.25"/>
    <row r="4" spans="1:6" ht="30" customHeight="1" x14ac:dyDescent="0.25">
      <c r="A4" s="2" t="s">
        <v>0</v>
      </c>
      <c r="B4" s="2" t="s">
        <v>37</v>
      </c>
      <c r="C4" s="2" t="s">
        <v>41</v>
      </c>
      <c r="D4" s="2" t="s">
        <v>42</v>
      </c>
      <c r="E4" s="2" t="s">
        <v>29</v>
      </c>
      <c r="F4" s="2"/>
    </row>
    <row r="5" spans="1:6" x14ac:dyDescent="0.25">
      <c r="A5" s="3" t="s">
        <v>28</v>
      </c>
      <c r="B5" s="3" t="s">
        <v>28</v>
      </c>
      <c r="C5" s="3">
        <v>14.5</v>
      </c>
      <c r="D5" s="3">
        <v>18</v>
      </c>
      <c r="E5" s="3">
        <v>18</v>
      </c>
      <c r="F5" s="3">
        <f>+D5-C5</f>
        <v>3.5</v>
      </c>
    </row>
    <row r="6" spans="1:6" x14ac:dyDescent="0.25">
      <c r="A6" s="4" t="s">
        <v>18</v>
      </c>
      <c r="B6" s="4" t="s">
        <v>18</v>
      </c>
      <c r="C6" s="4">
        <v>9</v>
      </c>
      <c r="D6" s="4">
        <v>11</v>
      </c>
      <c r="E6" s="4">
        <v>11</v>
      </c>
      <c r="F6" s="4">
        <f t="shared" ref="F6:F24" si="0">+D6-C6</f>
        <v>2</v>
      </c>
    </row>
    <row r="7" spans="1:6" x14ac:dyDescent="0.25">
      <c r="A7" s="4" t="s">
        <v>11</v>
      </c>
      <c r="B7" s="4" t="s">
        <v>11</v>
      </c>
      <c r="C7" s="4">
        <v>8</v>
      </c>
      <c r="D7" s="4">
        <v>10.8</v>
      </c>
      <c r="E7" s="4">
        <v>10.8</v>
      </c>
      <c r="F7" s="4">
        <f t="shared" si="0"/>
        <v>2.8000000000000007</v>
      </c>
    </row>
    <row r="8" spans="1:6" x14ac:dyDescent="0.25">
      <c r="A8" s="4" t="s">
        <v>12</v>
      </c>
      <c r="B8" s="4" t="s">
        <v>12</v>
      </c>
      <c r="C8" s="4">
        <v>9</v>
      </c>
      <c r="D8" s="4">
        <v>10.5</v>
      </c>
      <c r="E8" s="4">
        <v>10.5</v>
      </c>
      <c r="F8" s="4">
        <f t="shared" si="0"/>
        <v>1.5</v>
      </c>
    </row>
    <row r="9" spans="1:6" x14ac:dyDescent="0.25">
      <c r="A9" s="4" t="s">
        <v>20</v>
      </c>
      <c r="B9" s="4" t="s">
        <v>20</v>
      </c>
      <c r="C9" s="4">
        <v>9</v>
      </c>
      <c r="D9" s="4">
        <v>10</v>
      </c>
      <c r="E9" s="4">
        <v>10</v>
      </c>
      <c r="F9" s="4">
        <f t="shared" si="0"/>
        <v>1</v>
      </c>
    </row>
    <row r="10" spans="1:6" x14ac:dyDescent="0.25">
      <c r="A10" s="4" t="s">
        <v>8</v>
      </c>
      <c r="B10" s="4" t="s">
        <v>8</v>
      </c>
      <c r="C10" s="4">
        <v>2.4</v>
      </c>
      <c r="D10" s="4">
        <v>6.5</v>
      </c>
      <c r="E10" s="4">
        <v>6.5</v>
      </c>
      <c r="F10" s="4">
        <f t="shared" si="0"/>
        <v>4.0999999999999996</v>
      </c>
    </row>
    <row r="11" spans="1:6" x14ac:dyDescent="0.25">
      <c r="A11" s="4" t="s">
        <v>30</v>
      </c>
      <c r="B11" s="4" t="s">
        <v>30</v>
      </c>
      <c r="C11" s="4">
        <v>4.9000000000000004</v>
      </c>
      <c r="D11" s="4">
        <v>6.1</v>
      </c>
      <c r="E11" s="4">
        <v>6.1</v>
      </c>
      <c r="F11" s="4">
        <f t="shared" si="0"/>
        <v>1.1999999999999993</v>
      </c>
    </row>
    <row r="12" spans="1:6" x14ac:dyDescent="0.25">
      <c r="A12" s="4" t="s">
        <v>31</v>
      </c>
      <c r="B12" s="4" t="s">
        <v>31</v>
      </c>
      <c r="C12" s="4">
        <v>2.6</v>
      </c>
      <c r="D12" s="4">
        <v>6</v>
      </c>
      <c r="E12" s="4">
        <v>6</v>
      </c>
      <c r="F12" s="4">
        <f t="shared" si="0"/>
        <v>3.4</v>
      </c>
    </row>
    <row r="13" spans="1:6" x14ac:dyDescent="0.25">
      <c r="A13" s="4" t="s">
        <v>24</v>
      </c>
      <c r="B13" s="4" t="s">
        <v>24</v>
      </c>
      <c r="C13" s="4">
        <v>2.7</v>
      </c>
      <c r="D13" s="4">
        <v>5.9</v>
      </c>
      <c r="E13" s="4">
        <v>5.9</v>
      </c>
      <c r="F13" s="4">
        <f t="shared" si="0"/>
        <v>3.2</v>
      </c>
    </row>
    <row r="14" spans="1:6" x14ac:dyDescent="0.25">
      <c r="A14" s="4" t="s">
        <v>1</v>
      </c>
      <c r="B14" s="4" t="s">
        <v>1</v>
      </c>
      <c r="C14" s="4">
        <v>3.5</v>
      </c>
      <c r="D14" s="4">
        <v>5.8</v>
      </c>
      <c r="E14" s="4">
        <v>5.8</v>
      </c>
      <c r="F14" s="4">
        <f t="shared" si="0"/>
        <v>2.2999999999999998</v>
      </c>
    </row>
    <row r="15" spans="1:6" x14ac:dyDescent="0.25">
      <c r="A15" s="4" t="s">
        <v>19</v>
      </c>
      <c r="B15" s="4" t="s">
        <v>19</v>
      </c>
      <c r="C15" s="4">
        <v>4</v>
      </c>
      <c r="D15" s="4">
        <v>5.7</v>
      </c>
      <c r="E15" s="4">
        <v>5.7</v>
      </c>
      <c r="F15" s="4">
        <f t="shared" si="0"/>
        <v>1.7000000000000002</v>
      </c>
    </row>
    <row r="16" spans="1:6" x14ac:dyDescent="0.25">
      <c r="A16" s="4" t="s">
        <v>23</v>
      </c>
      <c r="B16" s="4" t="s">
        <v>23</v>
      </c>
      <c r="C16" s="4">
        <v>4</v>
      </c>
      <c r="D16" s="4">
        <v>5.4</v>
      </c>
      <c r="E16" s="4">
        <v>5.4</v>
      </c>
      <c r="F16" s="4">
        <f t="shared" si="0"/>
        <v>1.4000000000000004</v>
      </c>
    </row>
    <row r="17" spans="1:6" x14ac:dyDescent="0.25">
      <c r="A17" s="4" t="s">
        <v>4</v>
      </c>
      <c r="B17" s="4" t="s">
        <v>4</v>
      </c>
      <c r="C17" s="4">
        <v>4</v>
      </c>
      <c r="D17" s="4">
        <v>5</v>
      </c>
      <c r="E17" s="4">
        <v>5</v>
      </c>
      <c r="F17" s="4">
        <f t="shared" si="0"/>
        <v>1</v>
      </c>
    </row>
    <row r="18" spans="1:6" x14ac:dyDescent="0.25">
      <c r="A18" s="4" t="s">
        <v>15</v>
      </c>
      <c r="B18" s="4" t="s">
        <v>15</v>
      </c>
      <c r="C18" s="4">
        <v>2</v>
      </c>
      <c r="D18" s="4">
        <v>4.7</v>
      </c>
      <c r="E18" s="4">
        <v>4.7</v>
      </c>
      <c r="F18" s="4">
        <f t="shared" si="0"/>
        <v>2.7</v>
      </c>
    </row>
    <row r="19" spans="1:6" x14ac:dyDescent="0.25">
      <c r="A19" s="4" t="s">
        <v>13</v>
      </c>
      <c r="B19" s="4" t="s">
        <v>13</v>
      </c>
      <c r="C19" s="4">
        <v>1.3</v>
      </c>
      <c r="D19" s="4">
        <v>4.4000000000000004</v>
      </c>
      <c r="E19" s="4">
        <v>4.4000000000000004</v>
      </c>
      <c r="F19" s="4">
        <f t="shared" si="0"/>
        <v>3.1000000000000005</v>
      </c>
    </row>
    <row r="20" spans="1:6" x14ac:dyDescent="0.25">
      <c r="A20" s="4" t="s">
        <v>2</v>
      </c>
      <c r="B20" s="4" t="s">
        <v>2</v>
      </c>
      <c r="C20" s="4">
        <v>-0.7</v>
      </c>
      <c r="D20" s="4">
        <v>4</v>
      </c>
      <c r="E20" s="4">
        <f>+D20+C20</f>
        <v>3.3</v>
      </c>
      <c r="F20" s="4">
        <f>+D20</f>
        <v>4</v>
      </c>
    </row>
    <row r="21" spans="1:6" x14ac:dyDescent="0.25">
      <c r="A21" s="4" t="s">
        <v>17</v>
      </c>
      <c r="B21" s="4" t="s">
        <v>17</v>
      </c>
      <c r="C21" s="4">
        <v>3.5</v>
      </c>
      <c r="D21" s="4">
        <v>-0.3</v>
      </c>
      <c r="E21" s="4">
        <f>+D21+C21</f>
        <v>3.2</v>
      </c>
      <c r="F21" s="4">
        <f>+D21</f>
        <v>-0.3</v>
      </c>
    </row>
    <row r="22" spans="1:6" x14ac:dyDescent="0.25">
      <c r="A22" s="4" t="s">
        <v>10</v>
      </c>
      <c r="B22" s="4" t="s">
        <v>10</v>
      </c>
      <c r="C22" s="4">
        <v>4</v>
      </c>
      <c r="D22" s="4">
        <v>-0.9</v>
      </c>
      <c r="E22" s="4">
        <f>+D22+C22</f>
        <v>3.1</v>
      </c>
      <c r="F22" s="4">
        <f>+D22</f>
        <v>-0.9</v>
      </c>
    </row>
    <row r="23" spans="1:6" x14ac:dyDescent="0.25">
      <c r="A23" s="4" t="s">
        <v>43</v>
      </c>
      <c r="B23" s="4" t="s">
        <v>44</v>
      </c>
      <c r="C23" s="4">
        <v>1.9</v>
      </c>
      <c r="D23" s="4">
        <v>2.9</v>
      </c>
      <c r="E23" s="4">
        <v>2.9</v>
      </c>
      <c r="F23" s="4">
        <f t="shared" si="0"/>
        <v>1</v>
      </c>
    </row>
    <row r="24" spans="1:6" x14ac:dyDescent="0.25">
      <c r="A24" s="4" t="s">
        <v>40</v>
      </c>
      <c r="B24" s="4" t="s">
        <v>40</v>
      </c>
      <c r="C24" s="4">
        <v>0.8</v>
      </c>
      <c r="D24" s="4">
        <v>2.2000000000000002</v>
      </c>
      <c r="E24" s="4">
        <v>2.1</v>
      </c>
      <c r="F24" s="4">
        <f t="shared" si="0"/>
        <v>1.4000000000000001</v>
      </c>
    </row>
    <row r="25" spans="1:6" x14ac:dyDescent="0.25">
      <c r="A25" s="4" t="s">
        <v>14</v>
      </c>
      <c r="B25" s="4" t="s">
        <v>14</v>
      </c>
      <c r="C25" s="4">
        <v>-1.2</v>
      </c>
      <c r="D25" s="4">
        <v>3.3</v>
      </c>
      <c r="E25" s="4">
        <f>+D25+C25</f>
        <v>2.0999999999999996</v>
      </c>
      <c r="F25" s="4">
        <f>+D25</f>
        <v>3.3</v>
      </c>
    </row>
    <row r="26" spans="1:6" x14ac:dyDescent="0.25">
      <c r="A26" s="4" t="s">
        <v>5</v>
      </c>
      <c r="B26" s="4" t="s">
        <v>5</v>
      </c>
      <c r="C26" s="4">
        <v>-0.1</v>
      </c>
      <c r="D26" s="4">
        <v>2</v>
      </c>
      <c r="E26" s="4">
        <f>+D26+C26</f>
        <v>1.9</v>
      </c>
      <c r="F26" s="4">
        <f>+D26</f>
        <v>2</v>
      </c>
    </row>
    <row r="27" spans="1:6" x14ac:dyDescent="0.25">
      <c r="A27" s="4" t="s">
        <v>25</v>
      </c>
      <c r="B27" s="4" t="s">
        <v>25</v>
      </c>
      <c r="C27" s="4">
        <v>-0.3</v>
      </c>
      <c r="D27" s="4">
        <v>2.1</v>
      </c>
      <c r="E27" s="4">
        <f>+D27+C27</f>
        <v>1.8</v>
      </c>
      <c r="F27" s="4">
        <f>+D27</f>
        <v>2.1</v>
      </c>
    </row>
    <row r="28" spans="1:6" x14ac:dyDescent="0.25">
      <c r="A28" s="4" t="s">
        <v>6</v>
      </c>
      <c r="B28" s="4" t="s">
        <v>6</v>
      </c>
      <c r="C28" s="4">
        <v>3.8</v>
      </c>
      <c r="D28" s="4">
        <v>-2.1</v>
      </c>
      <c r="E28" s="4">
        <f>+C28+D28</f>
        <v>1.6999999999999997</v>
      </c>
      <c r="F28" s="4">
        <f>+D28</f>
        <v>-2.1</v>
      </c>
    </row>
    <row r="29" spans="1:6" x14ac:dyDescent="0.25">
      <c r="A29" s="4" t="s">
        <v>16</v>
      </c>
      <c r="B29" s="4" t="s">
        <v>16</v>
      </c>
      <c r="C29" s="4">
        <v>2.4</v>
      </c>
      <c r="D29" s="4">
        <v>-1</v>
      </c>
      <c r="E29" s="4">
        <f>+C29+D29</f>
        <v>1.4</v>
      </c>
      <c r="F29" s="4">
        <f t="shared" ref="F29:F30" si="1">+D29</f>
        <v>-1</v>
      </c>
    </row>
    <row r="30" spans="1:6" x14ac:dyDescent="0.25">
      <c r="A30" s="4" t="s">
        <v>26</v>
      </c>
      <c r="B30" s="4" t="s">
        <v>26</v>
      </c>
      <c r="C30" s="4">
        <v>2.5</v>
      </c>
      <c r="D30" s="4">
        <v>-1.2</v>
      </c>
      <c r="E30" s="4">
        <f>+C30+D30</f>
        <v>1.3</v>
      </c>
      <c r="F30" s="4">
        <f t="shared" si="1"/>
        <v>-1.2</v>
      </c>
    </row>
    <row r="31" spans="1:6" x14ac:dyDescent="0.25">
      <c r="A31" s="4" t="s">
        <v>7</v>
      </c>
      <c r="B31" s="4" t="s">
        <v>7</v>
      </c>
      <c r="C31" s="4">
        <v>-2.2999999999999998</v>
      </c>
      <c r="D31" s="4">
        <v>3.5</v>
      </c>
      <c r="E31" s="4">
        <f>+D31+C31</f>
        <v>1.2000000000000002</v>
      </c>
      <c r="F31" s="4">
        <f>+D31</f>
        <v>3.5</v>
      </c>
    </row>
    <row r="32" spans="1:6" x14ac:dyDescent="0.25">
      <c r="A32" s="4" t="s">
        <v>3</v>
      </c>
      <c r="B32" s="4" t="s">
        <v>3</v>
      </c>
      <c r="C32" s="4">
        <v>1</v>
      </c>
      <c r="D32" s="4">
        <v>-0.1</v>
      </c>
      <c r="E32" s="4">
        <f>+C32+D32</f>
        <v>0.9</v>
      </c>
      <c r="F32" s="4">
        <f>+D32</f>
        <v>-0.1</v>
      </c>
    </row>
    <row r="33" spans="1:6" x14ac:dyDescent="0.25">
      <c r="A33" s="4" t="s">
        <v>9</v>
      </c>
      <c r="B33" s="4" t="s">
        <v>9</v>
      </c>
      <c r="C33" s="4">
        <v>1.2</v>
      </c>
      <c r="D33" s="4">
        <v>-0.5</v>
      </c>
      <c r="E33" s="4">
        <f>+D33+C33</f>
        <v>0.7</v>
      </c>
      <c r="F33" s="4">
        <f>+D33</f>
        <v>-0.5</v>
      </c>
    </row>
    <row r="34" spans="1:6" x14ac:dyDescent="0.25">
      <c r="A34" s="4" t="s">
        <v>22</v>
      </c>
      <c r="B34" s="4" t="s">
        <v>22</v>
      </c>
      <c r="C34" s="4">
        <v>0.3</v>
      </c>
      <c r="D34" s="4">
        <v>-0.5</v>
      </c>
      <c r="E34" s="4">
        <f>+D34+C34</f>
        <v>-0.2</v>
      </c>
      <c r="F34" s="4">
        <f t="shared" ref="F34:F35" si="2">+D34</f>
        <v>-0.5</v>
      </c>
    </row>
    <row r="35" spans="1:6" x14ac:dyDescent="0.25">
      <c r="A35" s="5" t="s">
        <v>21</v>
      </c>
      <c r="B35" s="5" t="s">
        <v>21</v>
      </c>
      <c r="C35" s="5">
        <v>2.5</v>
      </c>
      <c r="D35" s="5">
        <v>-3.5</v>
      </c>
      <c r="E35" s="5">
        <f>+D35+C35</f>
        <v>-1</v>
      </c>
      <c r="F35" s="5">
        <f t="shared" si="2"/>
        <v>-3.5</v>
      </c>
    </row>
    <row r="36" spans="1:6" x14ac:dyDescent="0.25"/>
    <row r="37" spans="1:6" ht="33" customHeight="1" x14ac:dyDescent="0.25">
      <c r="A37" s="9" t="s">
        <v>38</v>
      </c>
      <c r="B37" s="10"/>
      <c r="C37" s="10"/>
      <c r="D37" s="10"/>
      <c r="E37" s="10"/>
      <c r="F37" s="10"/>
    </row>
    <row r="38" spans="1:6" x14ac:dyDescent="0.25">
      <c r="A38" s="9" t="s">
        <v>32</v>
      </c>
      <c r="B38" s="10"/>
      <c r="C38" s="10"/>
      <c r="D38" s="10"/>
      <c r="E38" s="10"/>
      <c r="F38" s="10"/>
    </row>
    <row r="39" spans="1:6" x14ac:dyDescent="0.25">
      <c r="A39" s="6"/>
    </row>
    <row r="40" spans="1:6" x14ac:dyDescent="0.25">
      <c r="A40" s="7" t="s">
        <v>36</v>
      </c>
    </row>
    <row r="41" spans="1:6" x14ac:dyDescent="0.25">
      <c r="A41" s="6" t="s">
        <v>34</v>
      </c>
    </row>
    <row r="42" spans="1:6" x14ac:dyDescent="0.25">
      <c r="A42" s="6" t="s">
        <v>33</v>
      </c>
    </row>
    <row r="43" spans="1:6" x14ac:dyDescent="0.25">
      <c r="A43" s="6" t="s">
        <v>35</v>
      </c>
    </row>
    <row r="44" spans="1:6" x14ac:dyDescent="0.25">
      <c r="A44" s="6"/>
    </row>
    <row r="45" spans="1:6" hidden="1" x14ac:dyDescent="0.25">
      <c r="A45" s="1" t="s">
        <v>39</v>
      </c>
    </row>
  </sheetData>
  <mergeCells count="2">
    <mergeCell ref="A38:F38"/>
    <mergeCell ref="A37:F3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6.9 (Print)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2014-06-20T08:43:02Z</dcterms:modified>
</cp:coreProperties>
</file>