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BIT SECSOC\STATISTICS RESOURCES\World Social Security Report 2012\New inputs 2013\WSSRChaptersLatest\Graphs by chapter\Chapter 3\Edited30042014\"/>
    </mc:Choice>
  </mc:AlternateContent>
  <bookViews>
    <workbookView xWindow="240" yWindow="135" windowWidth="19320" windowHeight="7875"/>
  </bookViews>
  <sheets>
    <sheet name="Figure 3.1 (Print)" sheetId="33" r:id="rId1"/>
    <sheet name="Working age INTRO new" sheetId="32" r:id="rId2"/>
  </sheets>
  <calcPr calcId="152511"/>
</workbook>
</file>

<file path=xl/calcChain.xml><?xml version="1.0" encoding="utf-8"?>
<calcChain xmlns="http://schemas.openxmlformats.org/spreadsheetml/2006/main">
  <c r="D26" i="32" l="1"/>
  <c r="Q26" i="32"/>
  <c r="D25" i="32"/>
  <c r="Q25" i="32" s="1"/>
  <c r="D24" i="32"/>
  <c r="Q24" i="32"/>
  <c r="D23" i="32"/>
  <c r="Q23" i="32" s="1"/>
  <c r="D22" i="32"/>
  <c r="Q22" i="32"/>
  <c r="D21" i="32"/>
  <c r="Q21" i="32" s="1"/>
  <c r="D20" i="32"/>
  <c r="Q20" i="32"/>
  <c r="D19" i="32"/>
  <c r="Q19" i="32" s="1"/>
  <c r="D18" i="32"/>
  <c r="Q18" i="32"/>
  <c r="D17" i="32"/>
  <c r="Q17" i="32" s="1"/>
</calcChain>
</file>

<file path=xl/comments1.xml><?xml version="1.0" encoding="utf-8"?>
<comments xmlns="http://schemas.openxmlformats.org/spreadsheetml/2006/main">
  <authors>
    <author>ILO - C Behrendt</author>
  </authors>
  <commentList>
    <comment ref="E9" authorId="0" shapeId="0">
      <text>
        <r>
          <rPr>
            <b/>
            <sz val="8"/>
            <color indexed="81"/>
            <rFont val="Tahoma"/>
            <family val="2"/>
          </rPr>
          <t>ILO - C Behrendt:</t>
        </r>
        <r>
          <rPr>
            <sz val="8"/>
            <color indexed="81"/>
            <rFont val="Tahoma"/>
            <family val="2"/>
          </rPr>
          <t xml:space="preserve">
table below says 8.99</t>
        </r>
      </text>
    </comment>
  </commentList>
</comments>
</file>

<file path=xl/sharedStrings.xml><?xml version="1.0" encoding="utf-8"?>
<sst xmlns="http://schemas.openxmlformats.org/spreadsheetml/2006/main" count="48" uniqueCount="37">
  <si>
    <t>North Africa</t>
  </si>
  <si>
    <t>Sub-Saharan Africa</t>
  </si>
  <si>
    <t>North America</t>
  </si>
  <si>
    <t>Western Europe</t>
  </si>
  <si>
    <t>Central and Eastern Europe</t>
  </si>
  <si>
    <t>Asia and the Pacific</t>
  </si>
  <si>
    <t>Middle East</t>
  </si>
  <si>
    <t>Total</t>
  </si>
  <si>
    <t>Africa</t>
  </si>
  <si>
    <t>Latin America and the Caribbean</t>
  </si>
  <si>
    <t>General social assistance</t>
  </si>
  <si>
    <t>Public social protection for older persons</t>
  </si>
  <si>
    <t>Public social protection expenditure (% GDP) | Latest available - for regional estimates</t>
  </si>
  <si>
    <t>Low income</t>
  </si>
  <si>
    <t>High income</t>
  </si>
  <si>
    <t>Working age</t>
  </si>
  <si>
    <t>Health</t>
  </si>
  <si>
    <t>Unemployment</t>
  </si>
  <si>
    <t>Labour market programmes</t>
  </si>
  <si>
    <t>Maternity, Employment injury, disability, sickness</t>
  </si>
  <si>
    <t>Children</t>
  </si>
  <si>
    <t>Older persons</t>
  </si>
  <si>
    <t xml:space="preserve">Social security expenditure as a percentage of GDP by main functions and by level of income (weighted by population) </t>
  </si>
  <si>
    <t>Lower-middle income</t>
  </si>
  <si>
    <t>Upper-middle income</t>
  </si>
  <si>
    <t xml:space="preserve">Social protection expenditure for people in working persons and other public social protection expenditure as a percentage of GDP 2009/2011 (weigted by population) </t>
  </si>
  <si>
    <t>Other public social protection (health, children and older persons)</t>
  </si>
  <si>
    <t>Public social protection for people in working age (incl. General social assistance)</t>
  </si>
  <si>
    <t>Global allocation to benefits for persons in active age</t>
  </si>
  <si>
    <t>working age in % of total non-health expenditure</t>
  </si>
  <si>
    <t>Other non-health public social protection expenditure (income security for children and older persons)</t>
  </si>
  <si>
    <t>Figure included in the WSSR</t>
  </si>
  <si>
    <r>
      <t xml:space="preserve">Public non-health social protection expenditure on benefits for </t>
    </r>
    <r>
      <rPr>
        <b/>
        <sz val="18"/>
        <color rgb="FF000000"/>
        <rFont val="Calibri"/>
        <family val="2"/>
        <scheme val="minor"/>
      </rPr>
      <t xml:space="preserve">persons in working age </t>
    </r>
    <r>
      <rPr>
        <sz val="18"/>
        <color rgb="FF000000"/>
        <rFont val="Calibri"/>
        <family val="2"/>
        <scheme val="minor"/>
      </rPr>
      <t>(including general social assistance), 2010/2011</t>
    </r>
  </si>
  <si>
    <t>Share of the working-age population in the total population</t>
  </si>
  <si>
    <t>Non-health public social protection expenditure for persons of working age (incl. general social assistance)</t>
  </si>
  <si>
    <t>Updated Fb 3/6/2014</t>
  </si>
  <si>
    <t>World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</si>
</sst>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"/>
    <numFmt numFmtId="166" formatCode="0.0%"/>
    <numFmt numFmtId="167" formatCode="_-* #,##0.0_-;\-* #,##0.0_-;_-* &quot;-&quot;??_-;_-@_-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u/>
      <sz val="10"/>
      <color theme="10"/>
      <name val="Calibri"/>
      <family val="2"/>
    </font>
    <font>
      <u/>
      <sz val="8"/>
      <color theme="4" tint="0.3999755851924192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>
      <alignment wrapText="1"/>
    </xf>
    <xf numFmtId="0" fontId="4" fillId="4" borderId="1" xfId="0" applyFont="1" applyFill="1" applyBorder="1" applyAlignment="1">
      <alignment wrapText="1"/>
    </xf>
    <xf numFmtId="165" fontId="4" fillId="4" borderId="1" xfId="0" applyNumberFormat="1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165" fontId="4" fillId="4" borderId="2" xfId="0" applyNumberFormat="1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165" fontId="4" fillId="4" borderId="3" xfId="0" applyNumberFormat="1" applyFont="1" applyFill="1" applyBorder="1" applyAlignment="1">
      <alignment wrapText="1"/>
    </xf>
    <xf numFmtId="165" fontId="4" fillId="2" borderId="0" xfId="0" applyNumberFormat="1" applyFont="1" applyFill="1" applyAlignment="1">
      <alignment horizontal="right"/>
    </xf>
    <xf numFmtId="165" fontId="4" fillId="2" borderId="0" xfId="0" applyNumberFormat="1" applyFont="1" applyFill="1"/>
    <xf numFmtId="0" fontId="4" fillId="2" borderId="0" xfId="0" applyFont="1" applyFill="1"/>
    <xf numFmtId="165" fontId="3" fillId="3" borderId="0" xfId="0" applyNumberFormat="1" applyFont="1" applyFill="1" applyAlignment="1"/>
    <xf numFmtId="165" fontId="3" fillId="3" borderId="0" xfId="0" applyNumberFormat="1" applyFont="1" applyFill="1" applyAlignment="1">
      <alignment horizontal="right"/>
    </xf>
    <xf numFmtId="165" fontId="3" fillId="3" borderId="4" xfId="0" applyNumberFormat="1" applyFont="1" applyFill="1" applyBorder="1" applyAlignment="1"/>
    <xf numFmtId="2" fontId="4" fillId="4" borderId="1" xfId="0" applyNumberFormat="1" applyFont="1" applyFill="1" applyBorder="1" applyAlignment="1">
      <alignment wrapText="1"/>
    </xf>
    <xf numFmtId="2" fontId="4" fillId="4" borderId="2" xfId="0" applyNumberFormat="1" applyFont="1" applyFill="1" applyBorder="1" applyAlignment="1">
      <alignment wrapText="1"/>
    </xf>
    <xf numFmtId="2" fontId="4" fillId="4" borderId="3" xfId="0" applyNumberFormat="1" applyFont="1" applyFill="1" applyBorder="1" applyAlignment="1">
      <alignment wrapText="1"/>
    </xf>
    <xf numFmtId="166" fontId="0" fillId="2" borderId="0" xfId="2" applyNumberFormat="1" applyFont="1" applyFill="1"/>
    <xf numFmtId="167" fontId="4" fillId="4" borderId="1" xfId="1" applyNumberFormat="1" applyFont="1" applyFill="1" applyBorder="1" applyAlignment="1">
      <alignment wrapText="1"/>
    </xf>
    <xf numFmtId="167" fontId="4" fillId="4" borderId="2" xfId="1" applyNumberFormat="1" applyFont="1" applyFill="1" applyBorder="1" applyAlignment="1">
      <alignment wrapText="1"/>
    </xf>
    <xf numFmtId="167" fontId="4" fillId="4" borderId="3" xfId="1" applyNumberFormat="1" applyFont="1" applyFill="1" applyBorder="1" applyAlignment="1">
      <alignment wrapText="1"/>
    </xf>
    <xf numFmtId="165" fontId="4" fillId="5" borderId="3" xfId="0" applyNumberFormat="1" applyFont="1" applyFill="1" applyBorder="1" applyAlignment="1">
      <alignment wrapText="1"/>
    </xf>
    <xf numFmtId="165" fontId="0" fillId="2" borderId="0" xfId="0" applyNumberFormat="1" applyFill="1"/>
    <xf numFmtId="0" fontId="8" fillId="2" borderId="0" xfId="0" applyFont="1" applyFill="1"/>
    <xf numFmtId="0" fontId="9" fillId="0" borderId="0" xfId="0" applyFont="1" applyAlignment="1">
      <alignment horizontal="left" vertical="center" readingOrder="1"/>
    </xf>
    <xf numFmtId="0" fontId="12" fillId="2" borderId="0" xfId="3" applyFont="1" applyFill="1"/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  <colors>
    <mruColors>
      <color rgb="FF4B5D75"/>
      <color rgb="FF85A7D1"/>
      <color rgb="FF849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176602924634419E-2"/>
          <c:y val="0.3828766662212158"/>
          <c:w val="0.68173518935133104"/>
          <c:h val="0.49726187501285912"/>
        </c:manualLayout>
      </c:layout>
      <c:barChart>
        <c:barDir val="bar"/>
        <c:grouping val="stacked"/>
        <c:varyColors val="0"/>
        <c:ser>
          <c:idx val="1"/>
          <c:order val="1"/>
          <c:tx>
            <c:strRef>
              <c:f>'Working age INTRO new'!$C$16</c:f>
              <c:strCache>
                <c:ptCount val="1"/>
                <c:pt idx="0">
                  <c:v>Non-health public social protection expenditure for persons of working age (incl. general social assistance)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1685942948191131E-2"/>
                  <c:y val="9.3291487372194709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378193673708461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9.9856957252681594E-2"/>
                  <c:y val="9.3291487372194709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300181754270729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2000086744885234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0845419535595505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307684107927038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6.85678397869442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'Working age INTRO new'!$A$17:$A$26</c:f>
              <c:strCache>
                <c:ptCount val="8"/>
                <c:pt idx="0">
                  <c:v>Africa</c:v>
                </c:pt>
                <c:pt idx="1">
                  <c:v>Asia and the Pacific</c:v>
                </c:pt>
                <c:pt idx="2">
                  <c:v>North America</c:v>
                </c:pt>
                <c:pt idx="3">
                  <c:v>Middle East</c:v>
                </c:pt>
                <c:pt idx="4">
                  <c:v>Latin America and the Caribbean</c:v>
                </c:pt>
                <c:pt idx="5">
                  <c:v>Central and Eastern Europe</c:v>
                </c:pt>
                <c:pt idx="6">
                  <c:v>Western Europe</c:v>
                </c:pt>
                <c:pt idx="7">
                  <c:v>World</c:v>
                </c:pt>
              </c:strCache>
            </c:strRef>
          </c:cat>
          <c:val>
            <c:numRef>
              <c:f>'Working age INTRO new'!$C$17:$C$26</c:f>
              <c:numCache>
                <c:formatCode>_-* #\ ##0.0_-;\-* #\ ##0.0_-;_-* "-"??_-;_-@_-</c:formatCode>
                <c:ptCount val="8"/>
                <c:pt idx="0">
                  <c:v>0.52910000000000001</c:v>
                </c:pt>
                <c:pt idx="1">
                  <c:v>1.5274999999999999</c:v>
                </c:pt>
                <c:pt idx="2">
                  <c:v>3.9295999999999998</c:v>
                </c:pt>
                <c:pt idx="3">
                  <c:v>5.1109</c:v>
                </c:pt>
                <c:pt idx="4">
                  <c:v>4.7625999999999999</c:v>
                </c:pt>
                <c:pt idx="5">
                  <c:v>4.3411</c:v>
                </c:pt>
                <c:pt idx="6">
                  <c:v>5.9327000000000005</c:v>
                </c:pt>
                <c:pt idx="7">
                  <c:v>2.3008000000000002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"/>
        <c:overlap val="100"/>
        <c:axId val="375397024"/>
        <c:axId val="375397416"/>
      </c:barChart>
      <c:barChart>
        <c:barDir val="bar"/>
        <c:grouping val="stacked"/>
        <c:varyColors val="0"/>
        <c:ser>
          <c:idx val="0"/>
          <c:order val="0"/>
          <c:tx>
            <c:strRef>
              <c:f>'Working age INTRO new'!$B$16</c:f>
              <c:strCache>
                <c:ptCount val="1"/>
                <c:pt idx="0">
                  <c:v>Share of the working-age population in the total population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'Working age INTRO new'!$A$17:$A$26</c:f>
              <c:strCache>
                <c:ptCount val="8"/>
                <c:pt idx="0">
                  <c:v>Africa</c:v>
                </c:pt>
                <c:pt idx="1">
                  <c:v>Asia and the Pacific</c:v>
                </c:pt>
                <c:pt idx="2">
                  <c:v>North America</c:v>
                </c:pt>
                <c:pt idx="3">
                  <c:v>Middle East</c:v>
                </c:pt>
                <c:pt idx="4">
                  <c:v>Latin America and the Caribbean</c:v>
                </c:pt>
                <c:pt idx="5">
                  <c:v>Central and Eastern Europe</c:v>
                </c:pt>
                <c:pt idx="6">
                  <c:v>Western Europe</c:v>
                </c:pt>
                <c:pt idx="7">
                  <c:v>World</c:v>
                </c:pt>
              </c:strCache>
            </c:strRef>
          </c:cat>
          <c:val>
            <c:numRef>
              <c:f>'Working age INTRO new'!$B$17:$B$26</c:f>
              <c:numCache>
                <c:formatCode>0.0</c:formatCode>
                <c:ptCount val="8"/>
                <c:pt idx="0">
                  <c:v>56.083199999999998</c:v>
                </c:pt>
                <c:pt idx="1">
                  <c:v>68.355099999999993</c:v>
                </c:pt>
                <c:pt idx="2">
                  <c:v>66.952500000000001</c:v>
                </c:pt>
                <c:pt idx="3">
                  <c:v>66.697199999999995</c:v>
                </c:pt>
                <c:pt idx="4">
                  <c:v>65.759600000000006</c:v>
                </c:pt>
                <c:pt idx="5">
                  <c:v>70.675399999999996</c:v>
                </c:pt>
                <c:pt idx="6">
                  <c:v>65.633700000000005</c:v>
                </c:pt>
                <c:pt idx="7">
                  <c:v>66.371899999999997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"/>
        <c:overlap val="100"/>
        <c:axId val="375390360"/>
        <c:axId val="375394672"/>
      </c:barChart>
      <c:catAx>
        <c:axId val="375397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397416"/>
        <c:crosses val="autoZero"/>
        <c:auto val="1"/>
        <c:lblAlgn val="ctr"/>
        <c:lblOffset val="100"/>
        <c:noMultiLvlLbl val="0"/>
      </c:catAx>
      <c:valAx>
        <c:axId val="375397416"/>
        <c:scaling>
          <c:orientation val="minMax"/>
          <c:max val="8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ysClr val="windowText" lastClr="000000"/>
                    </a:solidFill>
                  </a:rPr>
                  <a:t>% of GDP</a:t>
                </a:r>
              </a:p>
            </c:rich>
          </c:tx>
          <c:layout>
            <c:manualLayout>
              <c:xMode val="edge"/>
              <c:yMode val="edge"/>
              <c:x val="0.52392257710284629"/>
              <c:y val="0.942844250177231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397024"/>
        <c:crosses val="autoZero"/>
        <c:crossBetween val="between"/>
      </c:valAx>
      <c:valAx>
        <c:axId val="375394672"/>
        <c:scaling>
          <c:orientation val="maxMin"/>
          <c:max val="90"/>
          <c:min val="-90"/>
        </c:scaling>
        <c:delete val="0"/>
        <c:axPos val="t"/>
        <c:title>
          <c:tx>
            <c:rich>
              <a:bodyPr/>
              <a:lstStyle/>
              <a:p>
                <a:pPr>
                  <a:defRPr sz="1400" b="0"/>
                </a:pPr>
                <a:r>
                  <a:rPr lang="en-US" sz="1400" b="0"/>
                  <a:t>Working-age population as % of total population</a:t>
                </a:r>
              </a:p>
            </c:rich>
          </c:tx>
          <c:layout>
            <c:manualLayout>
              <c:xMode val="edge"/>
              <c:yMode val="edge"/>
              <c:x val="1.1323799577582413E-2"/>
              <c:y val="0.2475510685529016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375390360"/>
        <c:crosses val="max"/>
        <c:crossBetween val="between"/>
      </c:valAx>
      <c:catAx>
        <c:axId val="3753903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75394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727502812148484E-2"/>
          <c:y val="2.4897902232424274E-2"/>
          <c:w val="0.86780999332316022"/>
          <c:h val="0.18010311459383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solidFill>
                  <a:schemeClr val="tx1"/>
                </a:solidFill>
                <a:effectLst/>
              </a:rPr>
              <a:t>Public non-health social protection expenditure on benefits for </a:t>
            </a:r>
            <a:r>
              <a:rPr lang="en-US" sz="1800" b="1" i="0" baseline="0">
                <a:solidFill>
                  <a:schemeClr val="tx1"/>
                </a:solidFill>
                <a:effectLst/>
              </a:rPr>
              <a:t>persons in working age </a:t>
            </a:r>
            <a:r>
              <a:rPr lang="en-US" sz="1800" b="0" i="0" baseline="0">
                <a:solidFill>
                  <a:schemeClr val="tx1"/>
                </a:solidFill>
                <a:effectLst/>
              </a:rPr>
              <a:t>(including general social assistance), 2010/2011</a:t>
            </a:r>
            <a:endParaRPr lang="en-GB">
              <a:solidFill>
                <a:schemeClr val="tx1"/>
              </a:solidFill>
              <a:effectLst/>
            </a:endParaRPr>
          </a:p>
        </c:rich>
      </c:tx>
      <c:layout>
        <c:manualLayout>
          <c:xMode val="edge"/>
          <c:yMode val="edge"/>
          <c:x val="2.0682457075378045E-2"/>
          <c:y val="7.9921259842519691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5176602924634419E-2"/>
          <c:y val="0.41461994059953033"/>
          <c:w val="0.68173518935133104"/>
          <c:h val="0.46551854537919601"/>
        </c:manualLayout>
      </c:layout>
      <c:barChart>
        <c:barDir val="bar"/>
        <c:grouping val="stacked"/>
        <c:varyColors val="0"/>
        <c:ser>
          <c:idx val="1"/>
          <c:order val="1"/>
          <c:tx>
            <c:strRef>
              <c:f>'Working age INTRO new'!$C$16</c:f>
              <c:strCache>
                <c:ptCount val="1"/>
                <c:pt idx="0">
                  <c:v>Non-health public social protection expenditure for persons of working age (incl. general social assistance)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6516685414323212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'Working age INTRO new'!$A$17:$A$26</c:f>
              <c:strCache>
                <c:ptCount val="8"/>
                <c:pt idx="0">
                  <c:v>Africa</c:v>
                </c:pt>
                <c:pt idx="1">
                  <c:v>Asia and the Pacific</c:v>
                </c:pt>
                <c:pt idx="2">
                  <c:v>North America</c:v>
                </c:pt>
                <c:pt idx="3">
                  <c:v>Middle East</c:v>
                </c:pt>
                <c:pt idx="4">
                  <c:v>Latin America and the Caribbean</c:v>
                </c:pt>
                <c:pt idx="5">
                  <c:v>Central and Eastern Europe</c:v>
                </c:pt>
                <c:pt idx="6">
                  <c:v>Western Europe</c:v>
                </c:pt>
                <c:pt idx="7">
                  <c:v>World</c:v>
                </c:pt>
              </c:strCache>
            </c:strRef>
          </c:cat>
          <c:val>
            <c:numRef>
              <c:f>'Working age INTRO new'!$C$17:$C$26</c:f>
              <c:numCache>
                <c:formatCode>_-* #\ ##0.0_-;\-* #\ ##0.0_-;_-* "-"??_-;_-@_-</c:formatCode>
                <c:ptCount val="8"/>
                <c:pt idx="0">
                  <c:v>0.52910000000000001</c:v>
                </c:pt>
                <c:pt idx="1">
                  <c:v>1.5274999999999999</c:v>
                </c:pt>
                <c:pt idx="2">
                  <c:v>3.9295999999999998</c:v>
                </c:pt>
                <c:pt idx="3">
                  <c:v>5.1109</c:v>
                </c:pt>
                <c:pt idx="4">
                  <c:v>4.7625999999999999</c:v>
                </c:pt>
                <c:pt idx="5">
                  <c:v>4.3411</c:v>
                </c:pt>
                <c:pt idx="6">
                  <c:v>5.9327000000000005</c:v>
                </c:pt>
                <c:pt idx="7">
                  <c:v>2.3008000000000002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"/>
        <c:overlap val="100"/>
        <c:axId val="375393104"/>
        <c:axId val="375391144"/>
      </c:barChart>
      <c:barChart>
        <c:barDir val="bar"/>
        <c:grouping val="stacked"/>
        <c:varyColors val="0"/>
        <c:ser>
          <c:idx val="0"/>
          <c:order val="0"/>
          <c:tx>
            <c:strRef>
              <c:f>'Working age INTRO new'!$B$16</c:f>
              <c:strCache>
                <c:ptCount val="1"/>
                <c:pt idx="0">
                  <c:v>Share of the working-age population in the total population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12717884163337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105984508869507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418414851428242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4175155103980682E-2"/>
                  <c:y val="2.43902012248468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660037933214553E-2"/>
                  <c:y val="-2.2223972003499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'Working age INTRO new'!$A$17:$A$26</c:f>
              <c:strCache>
                <c:ptCount val="8"/>
                <c:pt idx="0">
                  <c:v>Africa</c:v>
                </c:pt>
                <c:pt idx="1">
                  <c:v>Asia and the Pacific</c:v>
                </c:pt>
                <c:pt idx="2">
                  <c:v>North America</c:v>
                </c:pt>
                <c:pt idx="3">
                  <c:v>Middle East</c:v>
                </c:pt>
                <c:pt idx="4">
                  <c:v>Latin America and the Caribbean</c:v>
                </c:pt>
                <c:pt idx="5">
                  <c:v>Central and Eastern Europe</c:v>
                </c:pt>
                <c:pt idx="6">
                  <c:v>Western Europe</c:v>
                </c:pt>
                <c:pt idx="7">
                  <c:v>World</c:v>
                </c:pt>
              </c:strCache>
            </c:strRef>
          </c:cat>
          <c:val>
            <c:numRef>
              <c:f>'Working age INTRO new'!$B$17:$B$26</c:f>
              <c:numCache>
                <c:formatCode>0.0</c:formatCode>
                <c:ptCount val="8"/>
                <c:pt idx="0">
                  <c:v>56.083199999999998</c:v>
                </c:pt>
                <c:pt idx="1">
                  <c:v>68.355099999999993</c:v>
                </c:pt>
                <c:pt idx="2">
                  <c:v>66.952500000000001</c:v>
                </c:pt>
                <c:pt idx="3">
                  <c:v>66.697199999999995</c:v>
                </c:pt>
                <c:pt idx="4">
                  <c:v>65.759600000000006</c:v>
                </c:pt>
                <c:pt idx="5">
                  <c:v>70.675399999999996</c:v>
                </c:pt>
                <c:pt idx="6">
                  <c:v>65.633700000000005</c:v>
                </c:pt>
                <c:pt idx="7">
                  <c:v>66.371899999999997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"/>
        <c:overlap val="100"/>
        <c:axId val="375392712"/>
        <c:axId val="375390752"/>
      </c:barChart>
      <c:catAx>
        <c:axId val="375393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391144"/>
        <c:crosses val="autoZero"/>
        <c:auto val="1"/>
        <c:lblAlgn val="ctr"/>
        <c:lblOffset val="100"/>
        <c:noMultiLvlLbl val="0"/>
      </c:catAx>
      <c:valAx>
        <c:axId val="375391144"/>
        <c:scaling>
          <c:orientation val="minMax"/>
          <c:max val="8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ysClr val="windowText" lastClr="000000"/>
                    </a:solidFill>
                  </a:rPr>
                  <a:t>Percentage of GDP</a:t>
                </a:r>
              </a:p>
            </c:rich>
          </c:tx>
          <c:layout>
            <c:manualLayout>
              <c:xMode val="edge"/>
              <c:yMode val="edge"/>
              <c:x val="0.52392259369218197"/>
              <c:y val="0.9495007943086061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393104"/>
        <c:crosses val="autoZero"/>
        <c:crossBetween val="between"/>
      </c:valAx>
      <c:valAx>
        <c:axId val="375390752"/>
        <c:scaling>
          <c:orientation val="maxMin"/>
          <c:max val="90"/>
          <c:min val="-90"/>
        </c:scaling>
        <c:delete val="0"/>
        <c:axPos val="t"/>
        <c:title>
          <c:tx>
            <c:rich>
              <a:bodyPr/>
              <a:lstStyle/>
              <a:p>
                <a:pPr>
                  <a:defRPr sz="1600" b="0"/>
                </a:pPr>
                <a:r>
                  <a:rPr lang="en-US" sz="1600" b="0"/>
                  <a:t>Share of the working-age population in the total population</a:t>
                </a:r>
              </a:p>
            </c:rich>
          </c:tx>
          <c:layout>
            <c:manualLayout>
              <c:xMode val="edge"/>
              <c:yMode val="edge"/>
              <c:x val="2.6375515560554931E-2"/>
              <c:y val="0.3022149122807017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375392712"/>
        <c:crosses val="max"/>
        <c:crossBetween val="between"/>
      </c:valAx>
      <c:catAx>
        <c:axId val="37539271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753907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322777171101784E-3"/>
          <c:y val="0.13397252843394575"/>
          <c:w val="0.88313673199609166"/>
          <c:h val="0.149975652714463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1" workbookViewId="0" zoomToFit="1"/>
  </sheetViews>
  <pageMargins left="0.70866141732283472" right="0.70866141732283472" top="1.3385826771653544" bottom="1.3385826771653544" header="0.31496062992125984" footer="0.31496062992125984"/>
  <pageSetup paperSize="9" orientation="landscape" verticalDpi="12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4258" cy="500324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0.37152</cdr:x>
      <cdr:y>0.31483</cdr:y>
    </cdr:from>
    <cdr:to>
      <cdr:x>0.7008</cdr:x>
      <cdr:y>0.36527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3448198" y="1576089"/>
          <a:ext cx="3056177" cy="25251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0.00636</cdr:x>
      <cdr:y>0.8939</cdr:y>
    </cdr:from>
    <cdr:to>
      <cdr:x>0.33652</cdr:x>
      <cdr:y>0.93557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59071" y="4475012"/>
          <a:ext cx="3064243" cy="20860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0.37152</cdr:x>
      <cdr:y>0.31483</cdr:y>
    </cdr:from>
    <cdr:to>
      <cdr:x>0.7008</cdr:x>
      <cdr:y>0.36527</cdr:y>
    </cdr:to>
    <cdr:sp macro="" textlink="">
      <cdr:nvSpPr>
        <cdr:cNvPr id="4" name="Rectangle 1"/>
        <cdr:cNvSpPr/>
      </cdr:nvSpPr>
      <cdr:spPr>
        <a:xfrm xmlns:a="http://schemas.openxmlformats.org/drawingml/2006/main">
          <a:off x="3448198" y="1576089"/>
          <a:ext cx="3056177" cy="25251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0.00636</cdr:x>
      <cdr:y>0.8939</cdr:y>
    </cdr:from>
    <cdr:to>
      <cdr:x>0.33652</cdr:x>
      <cdr:y>0.93557</cdr:y>
    </cdr:to>
    <cdr:sp macro="" textlink="">
      <cdr:nvSpPr>
        <cdr:cNvPr id="5" name="Rectangle 2"/>
        <cdr:cNvSpPr/>
      </cdr:nvSpPr>
      <cdr:spPr>
        <a:xfrm xmlns:a="http://schemas.openxmlformats.org/drawingml/2006/main">
          <a:off x="59071" y="4475012"/>
          <a:ext cx="3064243" cy="20860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35</xdr:row>
      <xdr:rowOff>139700</xdr:rowOff>
    </xdr:from>
    <xdr:to>
      <xdr:col>10</xdr:col>
      <xdr:colOff>635000</xdr:colOff>
      <xdr:row>66</xdr:row>
      <xdr:rowOff>25400</xdr:rowOff>
    </xdr:to>
    <xdr:graphicFrame macro="">
      <xdr:nvGraphicFramePr>
        <xdr:cNvPr id="6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0.38971</cdr:x>
      <cdr:y>0.35307</cdr:y>
    </cdr:from>
    <cdr:to>
      <cdr:x>0.74217</cdr:x>
      <cdr:y>0.40351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4157467" y="2044700"/>
          <a:ext cx="3760043" cy="29210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0.0131</cdr:x>
      <cdr:y>0.9057</cdr:y>
    </cdr:from>
    <cdr:to>
      <cdr:x>0.36891</cdr:x>
      <cdr:y>0.94737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139751" y="5245090"/>
          <a:ext cx="3795781" cy="24131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hyperlink" Target="mailto:bonnet@ilo.org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45"/>
  <sheetViews>
    <sheetView topLeftCell="A40" zoomScale="75" zoomScaleNormal="75" workbookViewId="0">
      <selection activeCell="A26" sqref="A26"/>
    </sheetView>
  </sheetViews>
  <sheetFormatPr baseColWidth="10" defaultColWidth="11.42578125" defaultRowHeight="15" zeroHeight="1" x14ac:dyDescent="0.25"/>
  <cols>
    <col min="1" max="1" width="35.140625" style="1" customWidth="1"/>
    <col min="2" max="2" width="17.42578125" style="1" customWidth="1"/>
    <col min="3" max="3" width="18.42578125" style="1" customWidth="1"/>
    <col min="4" max="4" width="17.42578125" style="1" customWidth="1"/>
    <col min="5" max="5" width="19" style="1" customWidth="1"/>
    <col min="6" max="6" width="2.140625" style="1" customWidth="1"/>
    <col min="7" max="16384" width="11.42578125" style="1"/>
  </cols>
  <sheetData>
    <row r="1" spans="1:17" ht="18.75" x14ac:dyDescent="0.3">
      <c r="A1" s="2" t="s">
        <v>28</v>
      </c>
      <c r="B1" s="2"/>
    </row>
    <row r="2" spans="1:17" ht="15.75" x14ac:dyDescent="0.25">
      <c r="A2" s="3" t="s">
        <v>22</v>
      </c>
      <c r="B2" s="3"/>
    </row>
    <row r="3" spans="1:17" x14ac:dyDescent="0.25"/>
    <row r="4" spans="1:17" ht="64.5" x14ac:dyDescent="0.25">
      <c r="A4" s="4"/>
      <c r="B4" s="4"/>
      <c r="C4" s="4" t="s">
        <v>27</v>
      </c>
      <c r="D4" s="4" t="s">
        <v>26</v>
      </c>
      <c r="E4" s="4" t="s">
        <v>12</v>
      </c>
      <c r="G4" s="4" t="s">
        <v>16</v>
      </c>
      <c r="H4" s="4" t="s">
        <v>21</v>
      </c>
      <c r="I4" s="4" t="s">
        <v>15</v>
      </c>
      <c r="J4" s="4" t="s">
        <v>17</v>
      </c>
      <c r="K4" s="4" t="s">
        <v>18</v>
      </c>
      <c r="L4" s="4" t="s">
        <v>19</v>
      </c>
      <c r="M4" s="4" t="s">
        <v>10</v>
      </c>
      <c r="N4" s="4" t="s">
        <v>20</v>
      </c>
      <c r="O4" s="4" t="s">
        <v>7</v>
      </c>
    </row>
    <row r="5" spans="1:17" x14ac:dyDescent="0.25">
      <c r="A5" s="5" t="s">
        <v>13</v>
      </c>
      <c r="B5" s="5"/>
      <c r="C5" s="6">
        <v>0.43330000000000002</v>
      </c>
      <c r="D5" s="6">
        <v>2.9569999999999999</v>
      </c>
      <c r="E5" s="6">
        <v>3.3902999999999999</v>
      </c>
      <c r="G5" s="6">
        <v>1.9582999999999999</v>
      </c>
      <c r="H5" s="6">
        <v>0.7722</v>
      </c>
      <c r="I5" s="6">
        <v>0.23100000000000001</v>
      </c>
      <c r="J5" s="6">
        <v>3.4000000000000002E-4</v>
      </c>
      <c r="K5" s="6">
        <v>0.10757</v>
      </c>
      <c r="L5" s="6">
        <v>0.10083</v>
      </c>
      <c r="M5" s="6">
        <v>0.20230000000000001</v>
      </c>
      <c r="N5" s="6">
        <v>7.3400000000000007E-2</v>
      </c>
      <c r="O5" s="6">
        <v>3.3902999999999999</v>
      </c>
    </row>
    <row r="6" spans="1:17" x14ac:dyDescent="0.25">
      <c r="A6" s="7" t="s">
        <v>23</v>
      </c>
      <c r="B6" s="7"/>
      <c r="C6" s="8">
        <v>0.99809999999999999</v>
      </c>
      <c r="D6" s="8">
        <v>2.246</v>
      </c>
      <c r="E6" s="8">
        <v>3.2441</v>
      </c>
      <c r="G6" s="8">
        <v>1.3098000000000001</v>
      </c>
      <c r="H6" s="8">
        <v>0.80169999999999997</v>
      </c>
      <c r="I6" s="8">
        <v>0.59140000000000004</v>
      </c>
      <c r="J6" s="8">
        <v>5.0099999999999997E-3</v>
      </c>
      <c r="K6" s="8">
        <v>0.34823999999999999</v>
      </c>
      <c r="L6" s="8">
        <v>0.23449999999999999</v>
      </c>
      <c r="M6" s="8">
        <v>0.40670000000000001</v>
      </c>
      <c r="N6" s="8">
        <v>0.16250000000000001</v>
      </c>
      <c r="O6" s="8">
        <v>3.2441</v>
      </c>
    </row>
    <row r="7" spans="1:17" x14ac:dyDescent="0.25">
      <c r="A7" s="7" t="s">
        <v>24</v>
      </c>
      <c r="B7" s="7"/>
      <c r="C7" s="8">
        <v>2.9864999999999999</v>
      </c>
      <c r="D7" s="8">
        <v>6.5965000000000007</v>
      </c>
      <c r="E7" s="8">
        <v>9.5830000000000002</v>
      </c>
      <c r="G7" s="8">
        <v>2.4079999999999999</v>
      </c>
      <c r="H7" s="8">
        <v>3.8845999999999998</v>
      </c>
      <c r="I7" s="8">
        <v>1.8452</v>
      </c>
      <c r="J7" s="8">
        <v>0.17376</v>
      </c>
      <c r="K7" s="8">
        <v>0.13988</v>
      </c>
      <c r="L7" s="8">
        <v>1.5236700000000001</v>
      </c>
      <c r="M7" s="8">
        <v>1.1413</v>
      </c>
      <c r="N7" s="8">
        <v>0.40279999999999999</v>
      </c>
      <c r="O7" s="8">
        <v>9.5830000000000002</v>
      </c>
    </row>
    <row r="8" spans="1:17" x14ac:dyDescent="0.25">
      <c r="A8" s="9" t="s">
        <v>14</v>
      </c>
      <c r="B8" s="9"/>
      <c r="C8" s="10">
        <v>4.4432</v>
      </c>
      <c r="D8" s="10">
        <v>17.7927</v>
      </c>
      <c r="E8" s="10">
        <v>22.235900000000001</v>
      </c>
      <c r="G8" s="10">
        <v>7.5182000000000002</v>
      </c>
      <c r="H8" s="10">
        <v>8.9217999999999993</v>
      </c>
      <c r="I8" s="10">
        <v>3.5880999999999998</v>
      </c>
      <c r="J8" s="10">
        <v>1.0832299999999999</v>
      </c>
      <c r="K8" s="10">
        <v>0.45428000000000002</v>
      </c>
      <c r="L8" s="10">
        <v>2.0504899999999999</v>
      </c>
      <c r="M8" s="10">
        <v>0.85509999999999997</v>
      </c>
      <c r="N8" s="10">
        <v>1.3729</v>
      </c>
      <c r="O8" s="10">
        <v>22.235900000000001</v>
      </c>
    </row>
    <row r="9" spans="1:17" x14ac:dyDescent="0.25">
      <c r="A9" s="10" t="s">
        <v>36</v>
      </c>
      <c r="B9" s="10"/>
      <c r="C9" s="10">
        <v>2.2486000000000002</v>
      </c>
      <c r="D9" s="10">
        <v>6.4978999999999996</v>
      </c>
      <c r="E9" s="24">
        <v>8.7464999999999993</v>
      </c>
      <c r="G9" s="10">
        <v>2.8062</v>
      </c>
      <c r="H9" s="10">
        <v>3.2847</v>
      </c>
      <c r="I9" s="10">
        <v>1.5141</v>
      </c>
      <c r="J9" s="10">
        <v>0.24407999999999999</v>
      </c>
      <c r="K9" s="10">
        <v>0.26140000000000002</v>
      </c>
      <c r="L9" s="10">
        <v>1.0019199999999999</v>
      </c>
      <c r="M9" s="10">
        <v>0.73450000000000004</v>
      </c>
      <c r="N9" s="10">
        <v>0.441</v>
      </c>
      <c r="O9" s="10">
        <v>8.7464999999999993</v>
      </c>
    </row>
    <row r="10" spans="1:17" x14ac:dyDescent="0.25">
      <c r="E10" s="25"/>
    </row>
    <row r="11" spans="1:17" x14ac:dyDescent="0.25"/>
    <row r="12" spans="1:17" x14ac:dyDescent="0.25"/>
    <row r="13" spans="1:17" ht="15.75" x14ac:dyDescent="0.25">
      <c r="A13" s="3" t="s">
        <v>25</v>
      </c>
      <c r="B13" s="3"/>
      <c r="C13" s="11"/>
      <c r="D13" s="12"/>
      <c r="E13" s="11"/>
      <c r="G13" s="11"/>
      <c r="H13" s="12"/>
      <c r="I13" s="12"/>
      <c r="J13" s="12"/>
      <c r="K13" s="12"/>
      <c r="L13" s="12"/>
      <c r="M13" s="12"/>
      <c r="N13" s="12"/>
      <c r="O13" s="12"/>
    </row>
    <row r="14" spans="1:17" x14ac:dyDescent="0.25">
      <c r="A14" s="13"/>
      <c r="B14" s="13"/>
      <c r="C14" s="11"/>
      <c r="D14" s="12"/>
      <c r="E14" s="11"/>
      <c r="G14" s="11"/>
      <c r="H14" s="12"/>
      <c r="I14" s="12"/>
      <c r="J14" s="12"/>
      <c r="K14" s="12"/>
      <c r="L14" s="12"/>
      <c r="M14" s="12"/>
      <c r="N14" s="12"/>
      <c r="O14" s="12"/>
    </row>
    <row r="15" spans="1:17" x14ac:dyDescent="0.25">
      <c r="A15" s="4"/>
      <c r="B15" s="4"/>
      <c r="C15" s="14"/>
      <c r="D15" s="15"/>
      <c r="E15" s="15"/>
      <c r="G15" s="15"/>
      <c r="H15" s="14"/>
      <c r="I15" s="16"/>
      <c r="J15" s="16" t="s">
        <v>15</v>
      </c>
      <c r="K15" s="16"/>
      <c r="L15" s="16"/>
      <c r="M15" s="16"/>
      <c r="N15" s="14"/>
      <c r="O15" s="14"/>
    </row>
    <row r="16" spans="1:17" ht="102.75" x14ac:dyDescent="0.25">
      <c r="A16" s="4"/>
      <c r="B16" s="4" t="s">
        <v>33</v>
      </c>
      <c r="C16" s="4" t="s">
        <v>34</v>
      </c>
      <c r="D16" s="4" t="s">
        <v>30</v>
      </c>
      <c r="E16" s="4" t="s">
        <v>12</v>
      </c>
      <c r="G16" s="4" t="s">
        <v>16</v>
      </c>
      <c r="H16" s="4" t="s">
        <v>11</v>
      </c>
      <c r="I16" s="4" t="s">
        <v>15</v>
      </c>
      <c r="J16" s="4" t="s">
        <v>17</v>
      </c>
      <c r="K16" s="4" t="s">
        <v>18</v>
      </c>
      <c r="L16" s="4" t="s">
        <v>19</v>
      </c>
      <c r="M16" s="4" t="s">
        <v>10</v>
      </c>
      <c r="N16" s="4" t="s">
        <v>20</v>
      </c>
      <c r="O16" s="4" t="s">
        <v>12</v>
      </c>
      <c r="Q16" s="1" t="s">
        <v>29</v>
      </c>
    </row>
    <row r="17" spans="1:17" hidden="1" x14ac:dyDescent="0.25">
      <c r="A17" s="5" t="s">
        <v>1</v>
      </c>
      <c r="B17" s="6">
        <v>53.897199999999998</v>
      </c>
      <c r="C17" s="21">
        <v>0.49199999999999999</v>
      </c>
      <c r="D17" s="21">
        <f>H17+N17</f>
        <v>1.2011000000000001</v>
      </c>
      <c r="E17" s="21">
        <v>4.3322399999999996</v>
      </c>
      <c r="G17" s="17">
        <v>2.6392000000000002</v>
      </c>
      <c r="H17" s="17">
        <v>1.0618000000000001</v>
      </c>
      <c r="I17" s="17">
        <v>0.33850000000000002</v>
      </c>
      <c r="J17" s="17">
        <v>1.2109999999999999E-2</v>
      </c>
      <c r="K17" s="17">
        <v>5.2999999999999998E-4</v>
      </c>
      <c r="L17" s="17">
        <v>0.30715999999999999</v>
      </c>
      <c r="M17" s="17">
        <v>0.1535</v>
      </c>
      <c r="N17" s="17">
        <v>0.13930000000000001</v>
      </c>
      <c r="O17" s="17">
        <v>4.3322399999999996</v>
      </c>
      <c r="Q17" s="20">
        <f>C17/(C17+D17)</f>
        <v>0.29059122320004721</v>
      </c>
    </row>
    <row r="18" spans="1:17" x14ac:dyDescent="0.25">
      <c r="A18" s="7" t="s">
        <v>8</v>
      </c>
      <c r="B18" s="8">
        <v>56.083199999999998</v>
      </c>
      <c r="C18" s="22">
        <v>0.52910000000000001</v>
      </c>
      <c r="D18" s="21">
        <f t="shared" ref="D18:D26" si="0">H18+N18</f>
        <v>1.4583999999999999</v>
      </c>
      <c r="E18" s="22">
        <v>4.5933999999999999</v>
      </c>
      <c r="G18" s="18">
        <v>2.6059000000000001</v>
      </c>
      <c r="H18" s="18">
        <v>1.3046</v>
      </c>
      <c r="I18" s="18">
        <v>0.36580000000000001</v>
      </c>
      <c r="J18" s="18">
        <v>1.247E-2</v>
      </c>
      <c r="K18" s="18">
        <v>5.0000000000000001E-4</v>
      </c>
      <c r="L18" s="18">
        <v>0.33526</v>
      </c>
      <c r="M18" s="18">
        <v>0.1633</v>
      </c>
      <c r="N18" s="18">
        <v>0.15379999999999999</v>
      </c>
      <c r="O18" s="18">
        <v>4.5933999999999999</v>
      </c>
      <c r="Q18" s="20">
        <f t="shared" ref="Q18:Q26" si="1">C18/(C18+D18)</f>
        <v>0.26621383647798746</v>
      </c>
    </row>
    <row r="19" spans="1:17" x14ac:dyDescent="0.25">
      <c r="A19" s="7" t="s">
        <v>5</v>
      </c>
      <c r="B19" s="8">
        <v>68.355099999999993</v>
      </c>
      <c r="C19" s="22">
        <v>1.5274999999999999</v>
      </c>
      <c r="D19" s="21">
        <f t="shared" si="0"/>
        <v>2.2033</v>
      </c>
      <c r="E19" s="22">
        <v>5.3643700000000001</v>
      </c>
      <c r="G19" s="18">
        <v>1.6335999999999999</v>
      </c>
      <c r="H19" s="18">
        <v>1.9746999999999999</v>
      </c>
      <c r="I19" s="18">
        <v>1.0972</v>
      </c>
      <c r="J19" s="18">
        <v>8.2669999999999993E-2</v>
      </c>
      <c r="K19" s="18">
        <v>0.31964999999999999</v>
      </c>
      <c r="L19" s="18">
        <v>0.69484000000000001</v>
      </c>
      <c r="M19" s="18">
        <v>0.43030000000000002</v>
      </c>
      <c r="N19" s="18">
        <v>0.2286</v>
      </c>
      <c r="O19" s="18">
        <v>5.3643700000000001</v>
      </c>
      <c r="Q19" s="20">
        <f t="shared" si="1"/>
        <v>0.40942961295164576</v>
      </c>
    </row>
    <row r="20" spans="1:17" x14ac:dyDescent="0.25">
      <c r="A20" s="7" t="s">
        <v>2</v>
      </c>
      <c r="B20" s="8">
        <v>66.952500000000001</v>
      </c>
      <c r="C20" s="22">
        <v>3.9295999999999998</v>
      </c>
      <c r="D20" s="21">
        <f t="shared" si="0"/>
        <v>7.3468</v>
      </c>
      <c r="E20" s="22">
        <v>19.788679999999999</v>
      </c>
      <c r="G20" s="18">
        <v>8.5122999999999998</v>
      </c>
      <c r="H20" s="18">
        <v>6.6395999999999997</v>
      </c>
      <c r="I20" s="18">
        <v>2.7959000000000001</v>
      </c>
      <c r="J20" s="18">
        <v>1.0993900000000001</v>
      </c>
      <c r="K20" s="18">
        <v>0.1502</v>
      </c>
      <c r="L20" s="18">
        <v>1.5462800000000001</v>
      </c>
      <c r="M20" s="18">
        <v>1.1336999999999999</v>
      </c>
      <c r="N20" s="18">
        <v>0.70720000000000005</v>
      </c>
      <c r="O20" s="18">
        <v>19.788679999999999</v>
      </c>
      <c r="Q20" s="20">
        <f t="shared" si="1"/>
        <v>0.34848001135114043</v>
      </c>
    </row>
    <row r="21" spans="1:17" hidden="1" x14ac:dyDescent="0.25">
      <c r="A21" s="7" t="s">
        <v>0</v>
      </c>
      <c r="B21" s="8">
        <v>63.931199999999997</v>
      </c>
      <c r="C21" s="22">
        <v>1.0996999999999999</v>
      </c>
      <c r="D21" s="21">
        <f t="shared" si="0"/>
        <v>5.4185999999999996</v>
      </c>
      <c r="E21" s="22">
        <v>8.6121300000000005</v>
      </c>
      <c r="G21" s="18">
        <v>2.0937999999999999</v>
      </c>
      <c r="H21" s="18">
        <v>5.0411999999999999</v>
      </c>
      <c r="I21" s="18">
        <v>0.78569999999999995</v>
      </c>
      <c r="J21" s="18">
        <v>1.806E-2</v>
      </c>
      <c r="K21" s="18">
        <v>0</v>
      </c>
      <c r="L21" s="18">
        <v>0.76759999999999995</v>
      </c>
      <c r="M21" s="18">
        <v>0.314</v>
      </c>
      <c r="N21" s="18">
        <v>0.37740000000000001</v>
      </c>
      <c r="O21" s="18">
        <v>8.6121300000000005</v>
      </c>
      <c r="Q21" s="20">
        <f t="shared" si="1"/>
        <v>0.16870963287973856</v>
      </c>
    </row>
    <row r="22" spans="1:17" x14ac:dyDescent="0.25">
      <c r="A22" s="7" t="s">
        <v>6</v>
      </c>
      <c r="B22" s="8">
        <v>66.697199999999995</v>
      </c>
      <c r="C22" s="22">
        <v>5.1109</v>
      </c>
      <c r="D22" s="21">
        <f t="shared" si="0"/>
        <v>4.7789000000000001</v>
      </c>
      <c r="E22" s="22">
        <v>11.99586</v>
      </c>
      <c r="G22" s="18">
        <v>2.1061999999999999</v>
      </c>
      <c r="H22" s="18">
        <v>3.9946999999999999</v>
      </c>
      <c r="I22" s="18">
        <v>1.6284000000000001</v>
      </c>
      <c r="J22" s="18">
        <v>0.21740000000000001</v>
      </c>
      <c r="K22" s="18">
        <v>9.4199999999999996E-3</v>
      </c>
      <c r="L22" s="18">
        <v>1.4016299999999999</v>
      </c>
      <c r="M22" s="18">
        <v>3.4824999999999999</v>
      </c>
      <c r="N22" s="18">
        <v>0.78420000000000001</v>
      </c>
      <c r="O22" s="18">
        <v>11.99586</v>
      </c>
      <c r="Q22" s="20">
        <f t="shared" si="1"/>
        <v>0.51678497037351612</v>
      </c>
    </row>
    <row r="23" spans="1:17" x14ac:dyDescent="0.25">
      <c r="A23" s="7" t="s">
        <v>9</v>
      </c>
      <c r="B23" s="8">
        <v>65.759600000000006</v>
      </c>
      <c r="C23" s="22">
        <v>4.7625999999999999</v>
      </c>
      <c r="D23" s="21">
        <f t="shared" si="0"/>
        <v>5.3113999999999999</v>
      </c>
      <c r="E23" s="22">
        <v>13.90624</v>
      </c>
      <c r="G23" s="18">
        <v>3.8323999999999998</v>
      </c>
      <c r="H23" s="18">
        <v>4.6559999999999997</v>
      </c>
      <c r="I23" s="18">
        <v>2.0207999999999999</v>
      </c>
      <c r="J23" s="18">
        <v>0.25741999999999998</v>
      </c>
      <c r="K23" s="18">
        <v>0.11364</v>
      </c>
      <c r="L23" s="18">
        <v>1.6497599999999999</v>
      </c>
      <c r="M23" s="18">
        <v>2.7418</v>
      </c>
      <c r="N23" s="18">
        <v>0.65539999999999998</v>
      </c>
      <c r="O23" s="18">
        <v>13.90624</v>
      </c>
      <c r="Q23" s="20">
        <f t="shared" si="1"/>
        <v>0.47276156442326783</v>
      </c>
    </row>
    <row r="24" spans="1:17" x14ac:dyDescent="0.25">
      <c r="A24" s="7" t="s">
        <v>4</v>
      </c>
      <c r="B24" s="8">
        <v>70.675399999999996</v>
      </c>
      <c r="C24" s="22">
        <v>4.3411</v>
      </c>
      <c r="D24" s="21">
        <f t="shared" si="0"/>
        <v>9.8773</v>
      </c>
      <c r="E24" s="22">
        <v>18.908359999999998</v>
      </c>
      <c r="G24" s="18">
        <v>4.6898999999999997</v>
      </c>
      <c r="H24" s="18">
        <v>9.0800999999999998</v>
      </c>
      <c r="I24" s="18">
        <v>3.0383</v>
      </c>
      <c r="J24" s="18">
        <v>0.30975000000000003</v>
      </c>
      <c r="K24" s="18">
        <v>0.10281</v>
      </c>
      <c r="L24" s="18">
        <v>2.5109400000000002</v>
      </c>
      <c r="M24" s="18">
        <v>1.3028</v>
      </c>
      <c r="N24" s="18">
        <v>0.79720000000000002</v>
      </c>
      <c r="O24" s="18">
        <v>18.908359999999998</v>
      </c>
      <c r="Q24" s="20">
        <f t="shared" si="1"/>
        <v>0.30531564733022004</v>
      </c>
    </row>
    <row r="25" spans="1:17" x14ac:dyDescent="0.25">
      <c r="A25" s="7" t="s">
        <v>3</v>
      </c>
      <c r="B25" s="8">
        <v>65.633700000000005</v>
      </c>
      <c r="C25" s="22">
        <v>5.9327000000000005</v>
      </c>
      <c r="D25" s="21">
        <f t="shared" si="0"/>
        <v>13.2637</v>
      </c>
      <c r="E25" s="22">
        <v>27.08982</v>
      </c>
      <c r="G25" s="18">
        <v>7.8935000000000004</v>
      </c>
      <c r="H25" s="18">
        <v>11.0814</v>
      </c>
      <c r="I25" s="18">
        <v>5.0086000000000004</v>
      </c>
      <c r="J25" s="18">
        <v>1.4632499999999999</v>
      </c>
      <c r="K25" s="18">
        <v>0.76188999999999996</v>
      </c>
      <c r="L25" s="18">
        <v>2.7834599999999998</v>
      </c>
      <c r="M25" s="18">
        <v>0.92410000000000003</v>
      </c>
      <c r="N25" s="18">
        <v>2.1823000000000001</v>
      </c>
      <c r="O25" s="18">
        <v>27.08982</v>
      </c>
      <c r="Q25" s="20">
        <f t="shared" si="1"/>
        <v>0.30905273905523956</v>
      </c>
    </row>
    <row r="26" spans="1:17" x14ac:dyDescent="0.25">
      <c r="A26" s="10" t="s">
        <v>36</v>
      </c>
      <c r="B26" s="10">
        <v>66.371899999999997</v>
      </c>
      <c r="C26" s="23">
        <v>2.3008000000000002</v>
      </c>
      <c r="D26" s="21">
        <f t="shared" si="0"/>
        <v>3.8074999999999997</v>
      </c>
      <c r="E26" s="23">
        <v>8.9851600000000005</v>
      </c>
      <c r="G26" s="19">
        <v>2.8767999999999998</v>
      </c>
      <c r="H26" s="19">
        <v>3.3605999999999998</v>
      </c>
      <c r="I26" s="19">
        <v>1.5416000000000001</v>
      </c>
      <c r="J26" s="19">
        <v>0.24782999999999999</v>
      </c>
      <c r="K26" s="19">
        <v>0.26754</v>
      </c>
      <c r="L26" s="19">
        <v>1.0182899999999999</v>
      </c>
      <c r="M26" s="19">
        <v>0.75919999999999999</v>
      </c>
      <c r="N26" s="19">
        <v>0.44690000000000002</v>
      </c>
      <c r="O26" s="19">
        <v>8.9851600000000005</v>
      </c>
      <c r="Q26" s="20">
        <f t="shared" si="1"/>
        <v>0.37666781264836374</v>
      </c>
    </row>
    <row r="27" spans="1:17" x14ac:dyDescent="0.25"/>
    <row r="28" spans="1:17" x14ac:dyDescent="0.25"/>
    <row r="29" spans="1:17" x14ac:dyDescent="0.25"/>
    <row r="30" spans="1:17" x14ac:dyDescent="0.25"/>
    <row r="31" spans="1:17" ht="23.25" x14ac:dyDescent="0.3">
      <c r="A31" s="26" t="s">
        <v>31</v>
      </c>
      <c r="C31" s="27" t="s">
        <v>32</v>
      </c>
    </row>
    <row r="32" spans="1:17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spans="1:1" x14ac:dyDescent="0.25"/>
    <row r="66" spans="1:1" x14ac:dyDescent="0.25"/>
    <row r="67" spans="1:1" x14ac:dyDescent="0.25"/>
    <row r="68" spans="1:1" x14ac:dyDescent="0.25"/>
    <row r="69" spans="1:1" x14ac:dyDescent="0.25"/>
    <row r="70" spans="1:1" x14ac:dyDescent="0.25"/>
    <row r="71" spans="1:1" x14ac:dyDescent="0.25">
      <c r="A71" s="28" t="s">
        <v>35</v>
      </c>
    </row>
    <row r="72" spans="1:1" x14ac:dyDescent="0.25"/>
    <row r="73" spans="1:1" x14ac:dyDescent="0.25"/>
    <row r="74" spans="1:1" x14ac:dyDescent="0.25"/>
    <row r="75" spans="1:1" x14ac:dyDescent="0.25"/>
    <row r="76" spans="1:1" x14ac:dyDescent="0.25"/>
    <row r="77" spans="1:1" x14ac:dyDescent="0.25"/>
    <row r="78" spans="1:1" x14ac:dyDescent="0.25"/>
    <row r="79" spans="1:1" x14ac:dyDescent="0.25"/>
    <row r="80" spans="1:1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</sheetData>
  <hyperlinks>
    <hyperlink ref="A71" r:id="rId1" display="Updated fb 04/04/2014"/>
  </hyperlinks>
  <pageMargins left="0.7" right="0.7" top="0.75" bottom="0.75" header="0.3" footer="0.3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Working age INTRO new</vt:lpstr>
      <vt:lpstr>Figure 3.1 (Print)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</dc:creator>
  <cp:lastModifiedBy>Florence</cp:lastModifiedBy>
  <dcterms:created xsi:type="dcterms:W3CDTF">2012-09-07T19:30:19Z</dcterms:created>
  <dcterms:modified xsi:type="dcterms:W3CDTF">2014-06-07T19:12:16Z</dcterms:modified>
</cp:coreProperties>
</file>