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ropbox\BIT SECSOC\STATISTICS RESOURCES\World Social Security Report 2012\New inputs 2013\WSSRChaptersLatest\Graphs by chapter\Chapter 4\Edited30042014\"/>
    </mc:Choice>
  </mc:AlternateContent>
  <bookViews>
    <workbookView xWindow="900" yWindow="240" windowWidth="10035" windowHeight="7500"/>
  </bookViews>
  <sheets>
    <sheet name="Elderly receiving pension G1" sheetId="34" r:id="rId1"/>
    <sheet name="Figure 4.12 (Print)" sheetId="36" r:id="rId2"/>
    <sheet name="G1_Elderly pension (Web)" sheetId="33" r:id="rId3"/>
  </sheets>
  <calcPr calcId="152511"/>
</workbook>
</file>

<file path=xl/calcChain.xml><?xml version="1.0" encoding="utf-8"?>
<calcChain xmlns="http://schemas.openxmlformats.org/spreadsheetml/2006/main">
  <c r="M74" i="34" l="1"/>
  <c r="L74" i="34"/>
  <c r="K74" i="34"/>
  <c r="J74" i="34"/>
  <c r="M73" i="34"/>
  <c r="L73" i="34"/>
  <c r="K73" i="34"/>
  <c r="J73" i="34"/>
  <c r="M72" i="34"/>
  <c r="L72" i="34"/>
  <c r="K72" i="34"/>
  <c r="J72" i="34"/>
  <c r="M71" i="34"/>
  <c r="L71" i="34"/>
  <c r="K71" i="34"/>
  <c r="J71" i="34"/>
  <c r="M70" i="34"/>
  <c r="L70" i="34"/>
  <c r="K70" i="34"/>
  <c r="J70" i="34"/>
  <c r="M69" i="34"/>
  <c r="L69" i="34"/>
  <c r="K69" i="34"/>
  <c r="J69" i="34"/>
  <c r="M68" i="34"/>
  <c r="L68" i="34"/>
  <c r="K68" i="34"/>
  <c r="J68" i="34"/>
  <c r="M67" i="34"/>
  <c r="L67" i="34"/>
  <c r="K67" i="34"/>
  <c r="J67" i="34"/>
  <c r="M66" i="34"/>
  <c r="L66" i="34"/>
  <c r="K66" i="34"/>
  <c r="J66" i="34"/>
  <c r="M65" i="34"/>
  <c r="L65" i="34"/>
  <c r="K65" i="34"/>
  <c r="J65" i="34"/>
  <c r="M64" i="34"/>
  <c r="L64" i="34"/>
  <c r="K64" i="34"/>
  <c r="J64" i="34"/>
  <c r="M63" i="34"/>
  <c r="L63" i="34"/>
  <c r="K63" i="34"/>
  <c r="J63" i="34"/>
  <c r="M62" i="34"/>
  <c r="L62" i="34"/>
  <c r="K62" i="34"/>
  <c r="J62" i="34"/>
  <c r="M61" i="34"/>
  <c r="L61" i="34"/>
  <c r="K61" i="34"/>
  <c r="J61" i="34"/>
  <c r="M60" i="34"/>
  <c r="L60" i="34"/>
  <c r="K60" i="34"/>
  <c r="J60" i="34"/>
  <c r="M59" i="34"/>
  <c r="L59" i="34"/>
  <c r="K59" i="34"/>
  <c r="J59" i="34"/>
  <c r="M58" i="34"/>
  <c r="L58" i="34"/>
  <c r="K58" i="34"/>
  <c r="J58" i="34"/>
  <c r="M57" i="34"/>
  <c r="L57" i="34"/>
  <c r="K57" i="34"/>
  <c r="J57" i="34"/>
  <c r="M56" i="34"/>
  <c r="L56" i="34"/>
  <c r="K56" i="34"/>
  <c r="J56" i="34"/>
  <c r="M55" i="34"/>
  <c r="L55" i="34"/>
  <c r="K55" i="34"/>
  <c r="J55" i="34"/>
  <c r="M54" i="34"/>
  <c r="L54" i="34"/>
  <c r="K54" i="34"/>
  <c r="J54" i="34"/>
  <c r="M53" i="34"/>
  <c r="L53" i="34"/>
  <c r="K53" i="34"/>
  <c r="J53" i="34"/>
  <c r="M52" i="34"/>
  <c r="L52" i="34"/>
  <c r="K52" i="34"/>
  <c r="J52" i="34"/>
  <c r="M51" i="34"/>
  <c r="L51" i="34"/>
  <c r="K51" i="34"/>
  <c r="J51" i="34"/>
  <c r="M50" i="34"/>
  <c r="L50" i="34"/>
  <c r="K50" i="34"/>
  <c r="J50" i="34"/>
  <c r="M49" i="34"/>
  <c r="L49" i="34"/>
  <c r="K49" i="34"/>
  <c r="J49" i="34"/>
  <c r="M48" i="34"/>
  <c r="L48" i="34"/>
  <c r="K48" i="34"/>
  <c r="J48" i="34"/>
  <c r="M47" i="34"/>
  <c r="L47" i="34"/>
  <c r="K47" i="34"/>
  <c r="J47" i="34"/>
  <c r="M46" i="34"/>
  <c r="L46" i="34"/>
  <c r="K46" i="34"/>
  <c r="J46" i="34"/>
  <c r="M45" i="34"/>
  <c r="L45" i="34"/>
  <c r="K45" i="34"/>
  <c r="J45" i="34"/>
  <c r="M44" i="34"/>
  <c r="L44" i="34"/>
  <c r="K44" i="34"/>
  <c r="J44" i="34"/>
  <c r="M43" i="34"/>
  <c r="L43" i="34"/>
  <c r="K43" i="34"/>
  <c r="J43" i="34"/>
  <c r="M42" i="34"/>
  <c r="L42" i="34"/>
  <c r="K42" i="34"/>
  <c r="J42" i="34"/>
  <c r="M41" i="34"/>
  <c r="L41" i="34"/>
  <c r="K41" i="34"/>
  <c r="J41" i="34"/>
  <c r="M40" i="34"/>
  <c r="L40" i="34"/>
  <c r="K40" i="34"/>
  <c r="J40" i="34"/>
  <c r="M39" i="34"/>
  <c r="L39" i="34"/>
  <c r="K39" i="34"/>
  <c r="J39" i="34"/>
  <c r="M38" i="34"/>
  <c r="L38" i="34"/>
  <c r="K38" i="34"/>
  <c r="J38" i="34"/>
  <c r="M37" i="34"/>
  <c r="L37" i="34"/>
  <c r="K37" i="34"/>
  <c r="J37" i="34"/>
  <c r="M36" i="34"/>
  <c r="L36" i="34"/>
  <c r="K36" i="34"/>
  <c r="J36" i="34"/>
  <c r="M35" i="34"/>
  <c r="L35" i="34"/>
  <c r="K35" i="34"/>
  <c r="J35" i="34"/>
  <c r="M34" i="34"/>
  <c r="L34" i="34"/>
  <c r="K34" i="34"/>
  <c r="J34" i="34"/>
  <c r="M33" i="34"/>
  <c r="L33" i="34"/>
  <c r="K33" i="34"/>
  <c r="J33" i="34"/>
  <c r="M32" i="34"/>
  <c r="L32" i="34"/>
  <c r="K32" i="34"/>
  <c r="J32" i="34"/>
  <c r="M31" i="34"/>
  <c r="L31" i="34"/>
  <c r="K31" i="34"/>
  <c r="J31" i="34"/>
  <c r="M30" i="34"/>
  <c r="L30" i="34"/>
  <c r="K30" i="34"/>
  <c r="J30" i="34"/>
  <c r="M29" i="34"/>
  <c r="L29" i="34"/>
  <c r="K29" i="34"/>
  <c r="J29" i="34"/>
  <c r="M28" i="34"/>
  <c r="L28" i="34"/>
  <c r="K28" i="34"/>
  <c r="J28" i="34"/>
  <c r="M27" i="34"/>
  <c r="L27" i="34"/>
  <c r="K27" i="34"/>
  <c r="J27" i="34"/>
  <c r="M26" i="34"/>
  <c r="L26" i="34"/>
  <c r="K26" i="34"/>
  <c r="J26" i="34"/>
  <c r="M25" i="34"/>
  <c r="L25" i="34"/>
  <c r="K25" i="34"/>
  <c r="J25" i="34"/>
  <c r="M24" i="34"/>
  <c r="L24" i="34"/>
  <c r="K24" i="34"/>
  <c r="J24" i="34"/>
  <c r="M23" i="34"/>
  <c r="L23" i="34"/>
  <c r="K23" i="34"/>
  <c r="J23" i="34"/>
  <c r="M22" i="34"/>
  <c r="L22" i="34"/>
  <c r="K22" i="34"/>
  <c r="J22" i="34"/>
  <c r="M21" i="34"/>
  <c r="L21" i="34"/>
  <c r="K21" i="34"/>
  <c r="J21" i="34"/>
  <c r="M20" i="34"/>
  <c r="L20" i="34"/>
  <c r="K20" i="34"/>
  <c r="J20" i="34"/>
  <c r="M19" i="34"/>
  <c r="L19" i="34"/>
  <c r="K19" i="34"/>
  <c r="J19" i="34"/>
  <c r="M18" i="34"/>
  <c r="L18" i="34"/>
  <c r="K18" i="34"/>
  <c r="J18" i="34"/>
  <c r="M17" i="34"/>
  <c r="L17" i="34"/>
  <c r="K17" i="34"/>
  <c r="J17" i="34"/>
  <c r="M16" i="34"/>
  <c r="L16" i="34"/>
  <c r="K16" i="34"/>
  <c r="J16" i="34"/>
  <c r="M15" i="34"/>
  <c r="L15" i="34"/>
  <c r="K15" i="34"/>
  <c r="J15" i="34"/>
  <c r="M14" i="34"/>
  <c r="L14" i="34"/>
  <c r="K14" i="34"/>
  <c r="J14" i="34"/>
  <c r="M13" i="34"/>
  <c r="L13" i="34"/>
  <c r="K13" i="34"/>
  <c r="J13" i="34"/>
  <c r="M12" i="34"/>
  <c r="L12" i="34"/>
  <c r="K12" i="34"/>
  <c r="J12" i="34"/>
  <c r="M11" i="34"/>
  <c r="L11" i="34"/>
  <c r="K11" i="34"/>
  <c r="J11" i="34"/>
  <c r="M10" i="34"/>
  <c r="L10" i="34"/>
  <c r="K10" i="34"/>
  <c r="J10" i="34"/>
  <c r="M9" i="34"/>
  <c r="L9" i="34"/>
  <c r="K9" i="34"/>
  <c r="J9" i="34"/>
  <c r="M8" i="34"/>
  <c r="L8" i="34"/>
  <c r="K8" i="34"/>
  <c r="J8" i="34"/>
  <c r="M7" i="34"/>
  <c r="L7" i="34"/>
  <c r="K7" i="34"/>
  <c r="J7" i="34"/>
  <c r="M6" i="34"/>
  <c r="L6" i="34"/>
  <c r="K6" i="34"/>
  <c r="J6" i="34"/>
</calcChain>
</file>

<file path=xl/sharedStrings.xml><?xml version="1.0" encoding="utf-8"?>
<sst xmlns="http://schemas.openxmlformats.org/spreadsheetml/2006/main" count="208" uniqueCount="81">
  <si>
    <t>Total</t>
  </si>
  <si>
    <t>Female</t>
  </si>
  <si>
    <t>Male</t>
  </si>
  <si>
    <t>Rural</t>
  </si>
  <si>
    <t>Urban</t>
  </si>
  <si>
    <t>Cameroun</t>
  </si>
  <si>
    <t>South Africa</t>
  </si>
  <si>
    <t>Viet Nam</t>
  </si>
  <si>
    <t>Mozambique</t>
  </si>
  <si>
    <t>Sri Lanka</t>
  </si>
  <si>
    <t>Asia</t>
  </si>
  <si>
    <t>Africa</t>
  </si>
  <si>
    <t>Latin America</t>
  </si>
  <si>
    <t>Costa Rica</t>
  </si>
  <si>
    <t>Mexico</t>
  </si>
  <si>
    <t>Panama</t>
  </si>
  <si>
    <t>Paraguay</t>
  </si>
  <si>
    <t>Uruguay</t>
  </si>
  <si>
    <t>Peru</t>
  </si>
  <si>
    <t>Tajikistan</t>
  </si>
  <si>
    <t>Europe</t>
  </si>
  <si>
    <t>Albania</t>
  </si>
  <si>
    <t>Sources</t>
  </si>
  <si>
    <t>France</t>
  </si>
  <si>
    <t>Germany</t>
  </si>
  <si>
    <t>Hungary</t>
  </si>
  <si>
    <t>Sweden</t>
  </si>
  <si>
    <t>Guatemala</t>
  </si>
  <si>
    <t>Ranking</t>
  </si>
  <si>
    <t>Bolivia</t>
  </si>
  <si>
    <t>Mali</t>
  </si>
  <si>
    <t>Brazil</t>
  </si>
  <si>
    <r>
      <rPr>
        <b/>
        <sz val="10"/>
        <color theme="1"/>
        <rFont val="Calibri"/>
        <family val="2"/>
        <scheme val="minor"/>
      </rPr>
      <t>Germany:</t>
    </r>
    <r>
      <rPr>
        <sz val="10"/>
        <color theme="1"/>
        <rFont val="Calibri"/>
        <family val="2"/>
        <scheme val="minor"/>
      </rPr>
      <t xml:space="preserve"> German Social Economic Panel Study (GSOEP) 2007 (accessed from the Luxembourg Income Study Database.  http://www.lisdatacenter.org/  Accessed 23 December 2011). Detailed results available online (http://www.social-protection.org/gimi/gess/RessFileDownload.do?ressourceId=27541)</t>
    </r>
  </si>
  <si>
    <t>Cape Verde</t>
  </si>
  <si>
    <t>Elderly receiving a pension (or other social security cash periodic benefits after statutory pensionable age [survivors, veteran's cash periodic benefits])</t>
  </si>
  <si>
    <t xml:space="preserve">
Cameroun</t>
  </si>
  <si>
    <t xml:space="preserve">
Sri Lanka</t>
  </si>
  <si>
    <t xml:space="preserve">
Mozambique</t>
  </si>
  <si>
    <t xml:space="preserve">
Peru</t>
  </si>
  <si>
    <t>*</t>
  </si>
  <si>
    <t>Statutory pensionable age by country are available in the statistical appendix.</t>
  </si>
  <si>
    <r>
      <rPr>
        <b/>
        <sz val="10"/>
        <color theme="1"/>
        <rFont val="Calibri"/>
        <family val="2"/>
        <scheme val="minor"/>
      </rPr>
      <t>Cameroum:</t>
    </r>
    <r>
      <rPr>
        <sz val="10"/>
        <color theme="1"/>
        <rFont val="Calibri"/>
        <family val="2"/>
        <scheme val="minor"/>
      </rPr>
      <t xml:space="preserve"> ECAM 2007. Cameroon. Dept. of Statistics and National Accounts. Enquête camerounaise auprès des ménages (ECAM). Results based on ILO calculations.
Note: The statutory pensionable age is of 60 years old which defines the current population of reference for the calculation of the indicator.  </t>
    </r>
  </si>
  <si>
    <r>
      <rPr>
        <b/>
        <sz val="10"/>
        <color theme="1"/>
        <rFont val="Calibri"/>
        <family val="2"/>
        <scheme val="minor"/>
      </rPr>
      <t>Cap Vert</t>
    </r>
    <r>
      <rPr>
        <sz val="10"/>
        <color theme="1"/>
        <rFont val="Calibri"/>
        <family val="2"/>
        <scheme val="minor"/>
      </rPr>
      <t>:  INE, Employment survey 2009. Proportion of elderly receiving non contributory pension (aged 60+). Results based on ILO calculations.
* Percentage based on the sole non-contributory pension.</t>
    </r>
  </si>
  <si>
    <r>
      <rPr>
        <b/>
        <sz val="10"/>
        <color theme="1"/>
        <rFont val="Calibri"/>
        <family val="2"/>
        <scheme val="minor"/>
      </rPr>
      <t>Motambique:</t>
    </r>
    <r>
      <rPr>
        <sz val="10"/>
        <color theme="1"/>
        <rFont val="Calibri"/>
        <family val="2"/>
        <scheme val="minor"/>
      </rPr>
      <t xml:space="preserve"> ILO Socio-Economic Security Department. People Security Survey 2006. 
Note: Statutory pensionable age is 60 for men and and 55 for women which defines the current population of reference for the calculation of the indicator.   However, national coverage of PSA programme which accounts for an important proprortion of cash benefit to older persons has double since 2006 (date of the survey).</t>
    </r>
  </si>
  <si>
    <r>
      <rPr>
        <b/>
        <sz val="10"/>
        <color theme="1"/>
        <rFont val="Calibri"/>
        <family val="2"/>
        <scheme val="minor"/>
      </rPr>
      <t>South Africa</t>
    </r>
    <r>
      <rPr>
        <sz val="10"/>
        <color theme="1"/>
        <rFont val="Calibri"/>
        <family val="2"/>
        <scheme val="minor"/>
      </rPr>
      <t xml:space="preserve">: Statistics South Africa. South Africa:  Integrated labour force survey 2011 Q1. Results based on ILO calculations. 
Note: Age qualifying condition for the Old age grant and veteran grant is 60 years old which defines the current population of reference for the calculation of the indicator.   </t>
    </r>
  </si>
  <si>
    <r>
      <rPr>
        <b/>
        <sz val="10"/>
        <color theme="1"/>
        <rFont val="Calibri"/>
        <family val="2"/>
        <scheme val="minor"/>
      </rPr>
      <t>Sri Lanka</t>
    </r>
    <r>
      <rPr>
        <sz val="10"/>
        <color theme="1"/>
        <rFont val="Calibri"/>
        <family val="2"/>
        <scheme val="minor"/>
      </rPr>
      <t xml:space="preserve">: HIES 2009/10. Household Income and Expenditure Survey (HIES). Results based on ILO calculations. 
Note: The statutory pensionable age is Age 55 (men) or age 50 (women) which defines the current population of reference for the calculation of the indicator.  </t>
    </r>
  </si>
  <si>
    <r>
      <rPr>
        <b/>
        <sz val="10"/>
        <color theme="1"/>
        <rFont val="Calibri"/>
        <family val="2"/>
        <scheme val="minor"/>
      </rPr>
      <t>Viet Nam</t>
    </r>
    <r>
      <rPr>
        <sz val="10"/>
        <color theme="1"/>
        <rFont val="Calibri"/>
        <family val="2"/>
        <scheme val="minor"/>
      </rPr>
      <t xml:space="preserve">: General Statistics Office Of Vietnam, Labour force survey 2009. Results based on ILO calculations. 
Note: The statutory pensionable age is age 60 (men) or age 55 (women) which defines the current population of reference for the calculation of the indicator.   </t>
    </r>
  </si>
  <si>
    <r>
      <rPr>
        <b/>
        <sz val="10"/>
        <color theme="1"/>
        <rFont val="Calibri"/>
        <family val="2"/>
        <scheme val="minor"/>
      </rPr>
      <t>Costa Rica</t>
    </r>
    <r>
      <rPr>
        <sz val="10"/>
        <color theme="1"/>
        <rFont val="Calibri"/>
        <family val="2"/>
        <scheme val="minor"/>
      </rPr>
      <t>: INEC, Encuesta de Hogares de Propósitos Múltiples EPHM.  2010. Detailed results available online (http://www.socialsecurityextension.org/gimi/gess/RessFileDownload.do?ressourceId=24803). Results based on ILO calculations.
Note: The normal retirement age is 65 years with at least 300 months of contributions. 65 years old is used as a basis to difine the reference population for this indicator.</t>
    </r>
  </si>
  <si>
    <t>Rural urban divide</t>
  </si>
  <si>
    <t>Gender divide</t>
  </si>
  <si>
    <t>Rural / urban ratio*100</t>
  </si>
  <si>
    <t>Women / Men ratio * 100</t>
  </si>
  <si>
    <t>Distance to average (relative)</t>
  </si>
  <si>
    <t>Women</t>
  </si>
  <si>
    <r>
      <rPr>
        <b/>
        <sz val="10"/>
        <color theme="1"/>
        <rFont val="Calibri"/>
        <family val="2"/>
        <scheme val="minor"/>
      </rPr>
      <t>Guatemala</t>
    </r>
    <r>
      <rPr>
        <sz val="10"/>
        <color theme="1"/>
        <rFont val="Calibri"/>
        <family val="2"/>
        <scheme val="minor"/>
      </rPr>
      <t>: National Survey of Living Conditions / Encuesta Nacional de Condiciones de Vida (ENCOVI), 2006. (accessed from the Luxembourg Income Study Database.  http://www.lisdatacenter.org/  Accessed 21 December 2011). Detailed results available online (http://www.social-protection.org/gimi/gess/RessFileDownload.do?ressourceId=27429). The indicator refers to beneficiaries of social security benefits among elderly above retirement age [includes old age as other cash periodic pension if any].</t>
    </r>
  </si>
  <si>
    <r>
      <rPr>
        <b/>
        <sz val="10"/>
        <color theme="1"/>
        <rFont val="Calibri"/>
        <family val="2"/>
        <scheme val="minor"/>
      </rPr>
      <t>Mexico:</t>
    </r>
    <r>
      <rPr>
        <sz val="10"/>
        <color theme="1"/>
        <rFont val="Calibri"/>
        <family val="2"/>
        <scheme val="minor"/>
      </rPr>
      <t xml:space="preserve"> Instituto national de estadistica y geografia (INEGI):  Encuesta national de empleo y seguridad social 2009. Results based on ILO calculations.
Note: The statutory pensionable age is age 60 for men and women which defines the current population of reference for the calculation of the indicator.   </t>
    </r>
  </si>
  <si>
    <r>
      <rPr>
        <b/>
        <sz val="10"/>
        <color theme="1"/>
        <rFont val="Calibri"/>
        <family val="2"/>
        <scheme val="minor"/>
      </rPr>
      <t>Nicaragua</t>
    </r>
    <r>
      <rPr>
        <sz val="10"/>
        <color theme="1"/>
        <rFont val="Calibri"/>
        <family val="2"/>
        <scheme val="minor"/>
      </rPr>
      <t>: Instituto Nationalde Informacion de Desarrollo.Enquesta Continua de Hogares (ECH), 2011 3rd Trimester. Results based on ILO calculations (Microdata acess from http://www.inide.gob.ni/ECH10/BaseECH11.html // Accessed 25/05/2013).
Note: The normal retirement age is 60 years used as a basis to difine the reference population for this indicator.</t>
    </r>
  </si>
  <si>
    <t>Nicaragua</t>
  </si>
  <si>
    <r>
      <rPr>
        <b/>
        <sz val="10"/>
        <color theme="1"/>
        <rFont val="Calibri"/>
        <family val="2"/>
        <scheme val="minor"/>
      </rPr>
      <t>Tajikistan:</t>
    </r>
    <r>
      <rPr>
        <sz val="10"/>
        <color theme="1"/>
        <rFont val="Calibri"/>
        <family val="2"/>
        <scheme val="minor"/>
      </rPr>
      <t xml:space="preserve"> Living Standard Monitoring Survey 2009 (for more information:  http://econ.worldbank.org/WBSITE/EXTERNAL/EXTDEC/EXTRESEARCH/EXTLSMS/0,,contentMDK:21485765~menuPK:4196952~pagePK:64168445~piPK:64168309~theSitePK:3358997~isCURL:Y,00.html#Tajikistan).</t>
    </r>
  </si>
  <si>
    <r>
      <rPr>
        <b/>
        <sz val="10"/>
        <rFont val="Calibri"/>
        <family val="2"/>
        <scheme val="minor"/>
      </rPr>
      <t>Bolivia</t>
    </r>
    <r>
      <rPr>
        <sz val="10"/>
        <rFont val="Calibri"/>
        <family val="2"/>
        <scheme val="minor"/>
      </rPr>
      <t>:  1) Household survey 2009 (Encuesta de Hogares 2009). 
Alternative source: Autoridad de fiscalizacion y control social de pensiones (AP). http://www.ap.gob.bo/NR/rdonlyres/6F6FD1CF-614D-4721-9A72-F608AFE2695F/11132/EstadisticasOtrosBeneficiosNoContributivos20100731.pdf. Note: includes beneficiaries from Mandatory individual account and Renta Dignidad</t>
    </r>
  </si>
  <si>
    <r>
      <rPr>
        <b/>
        <sz val="10"/>
        <color theme="1"/>
        <rFont val="Calibri"/>
        <family val="2"/>
        <scheme val="minor"/>
      </rPr>
      <t>Panama</t>
    </r>
    <r>
      <rPr>
        <sz val="10"/>
        <color theme="1"/>
        <rFont val="Calibri"/>
        <family val="2"/>
        <scheme val="minor"/>
      </rPr>
      <t>: Ministerio de Economía y Finanzas (MEF). Encuesta de Niveles de Vida 2008. (Access to micro data from the World Bank Living Standards Measurement Study (LSMS):  http://microdata.worldbank.org/index.php/catalog/lsms  // Accessed 25/05/2013). Results based on ILO calculations. 
Note: The normal retirement age is Age 62 (men) or age 57 (women) used as a basis to difine the reference population for this indicator.</t>
    </r>
  </si>
  <si>
    <r>
      <t xml:space="preserve">Armenia: </t>
    </r>
    <r>
      <rPr>
        <sz val="10"/>
        <color theme="1"/>
        <rFont val="Calibri"/>
        <family val="2"/>
        <scheme val="minor"/>
      </rPr>
      <t>Armenia Integrated Living conditions survey 2010. Pension beneficiaries (either contributory or not). Population of reference: persons aged 63 and over.</t>
    </r>
  </si>
  <si>
    <t>Armenia</t>
  </si>
  <si>
    <r>
      <rPr>
        <b/>
        <sz val="10"/>
        <color theme="1"/>
        <rFont val="Calibri"/>
        <family val="2"/>
        <scheme val="minor"/>
      </rPr>
      <t>Paraguay:</t>
    </r>
    <r>
      <rPr>
        <sz val="10"/>
        <color theme="1"/>
        <rFont val="Calibri"/>
        <family val="2"/>
        <scheme val="minor"/>
      </rPr>
      <t xml:space="preserve"> Direcccion general de estadistica,  encuestas y censos. Encuesta permanente de hogares octuvre-diciembre 2010. Additional results available online (http://www.social-protection.org/gimi/gess/RessFileDownload.do?ressourceId=24805). Social pensions database (Helpage international, http://www.pension-watch.net/about-social-pensions/about-social-pensions/social-pensions-database/ accessed August 2012) for the distinction between contributory and non contributory pensions.</t>
    </r>
  </si>
  <si>
    <r>
      <rPr>
        <b/>
        <sz val="10"/>
        <color theme="1"/>
        <rFont val="Calibri"/>
        <family val="2"/>
        <scheme val="minor"/>
      </rPr>
      <t>Mali</t>
    </r>
    <r>
      <rPr>
        <sz val="10"/>
        <color theme="1"/>
        <rFont val="Calibri"/>
        <family val="2"/>
        <scheme val="minor"/>
      </rPr>
      <t xml:space="preserve">: EPAM 2010. Departement observatoire de l'emploi et de la formation. Enquête Emploi Permanente Auprès des Ménages (EPAM 2010). Results based on ILO calculations. 
Note: The statutory pensionable age is of 58 years old which defines the current population of reference for the calculation of the indicator.  </t>
    </r>
  </si>
  <si>
    <r>
      <t xml:space="preserve">Peru: </t>
    </r>
    <r>
      <rPr>
        <sz val="10"/>
        <color theme="1"/>
        <rFont val="Calibri"/>
        <family val="2"/>
        <scheme val="minor"/>
      </rPr>
      <t>Instituto nacional de 4stasistica e Informatica.  Encuesta Nacional de Hogares - ENAHO 2010. Results based on ILO calculations.
Note: The statutory pensionable age is of 65 years old which defines the current population of reference for the calculation of the indicator. Detailed results available online: http://www.socialsecurityextension.org/gimi/gess/RessFileDownload.do?ressourceId=24805</t>
    </r>
  </si>
  <si>
    <r>
      <t xml:space="preserve">Albania: </t>
    </r>
    <r>
      <rPr>
        <sz val="10"/>
        <color theme="1"/>
        <rFont val="Calibri"/>
        <family val="2"/>
        <scheme val="minor"/>
      </rPr>
      <t>Living Standards Measurement Study 2008.  (Access to micro data from the World Bank Living Standards Measurement Study (LSMS):  http://microdata.worldbank.org/index.php/catalog/lsms  // Accessed 25/05/2013). Results based on ILO calculations. 
Note: The normal retirement age is age 65 for men and age 60 for women used as a basis to difine the reference population for this indicator. 
Some details results from the angle gender and area of residence are available online (from the ILO website): http://www.social-protection.org/gimi/gess/RessFileDownload.do?ressourceId=27282 .</t>
    </r>
  </si>
  <si>
    <r>
      <t xml:space="preserve">Serbia: </t>
    </r>
    <r>
      <rPr>
        <sz val="10"/>
        <color theme="1"/>
        <rFont val="Calibri"/>
        <family val="2"/>
        <scheme val="minor"/>
      </rPr>
      <t>Living Standards Measurement Study 2007.  (Access to micro data from the World Bank Living Standards Measurement Study (LSMS):  http://microdata.worldbank.org/index.php/catalog/lsms  // Accessed 25/05/2013). Results based on ILO calculations. 
Note: The normal retirement age is age 64 for men and age 59 for women used as a basis to difine the reference population for this indicator. 
Some details results from the angle gender and area of residence are available online (from the ILO website): http://www.social-protection.org/gimi/gess/RessFileDownload.do?ressourceId=27283 . Pension data refer to pension coverage in terms of persons protected, in working, currently contributing to a pension scheme.</t>
    </r>
  </si>
  <si>
    <r>
      <rPr>
        <b/>
        <sz val="10"/>
        <color theme="1"/>
        <rFont val="Calibri"/>
        <family val="2"/>
        <scheme val="minor"/>
      </rPr>
      <t>France:</t>
    </r>
    <r>
      <rPr>
        <sz val="10"/>
        <color theme="1"/>
        <rFont val="Calibri"/>
        <family val="2"/>
        <scheme val="minor"/>
      </rPr>
      <t xml:space="preserve"> Household Budget Survey 2005 (accessed from the Luxembourg Income Study Database.  http://www.lisdatacenter.org/  Accessed 22 December 2011)
Note: beneficiaries of social security benefits above statutory pensionable age of 60.</t>
    </r>
  </si>
  <si>
    <r>
      <rPr>
        <b/>
        <sz val="10"/>
        <color theme="1"/>
        <rFont val="Calibri"/>
        <family val="2"/>
        <scheme val="minor"/>
      </rPr>
      <t>Hungary:</t>
    </r>
    <r>
      <rPr>
        <sz val="10"/>
        <color theme="1"/>
        <rFont val="Calibri"/>
        <family val="2"/>
        <scheme val="minor"/>
      </rPr>
      <t xml:space="preserve"> Household Monitor Survey 2005 (accessed from the Luxembourg Income Study Database.  http://www.lisdatacenter.org/  Accessed 21 December 2011). Detailed results available online (http://www.social-protection.org/gimi/gess/RessFileDownload.do?ressourceId=27361). The indicator refer to beneficiaries of social security benefits among elderly above statutory pensionable age.</t>
    </r>
  </si>
  <si>
    <r>
      <rPr>
        <b/>
        <sz val="10"/>
        <color theme="1"/>
        <rFont val="Calibri"/>
        <family val="2"/>
        <scheme val="minor"/>
      </rPr>
      <t>Sweden:</t>
    </r>
    <r>
      <rPr>
        <sz val="10"/>
        <color theme="1"/>
        <rFont val="Calibri"/>
        <family val="2"/>
        <scheme val="minor"/>
      </rPr>
      <t xml:space="preserve"> Income Distribution Survey (HINK) 2005 (accessed from the Luxembourg Income Study Database.  http://www.lisdatacenter.org/  Accessed 23 December 2011). Detailed results available online (http://www.social-protection.org/gimi/gess/RessFileDownload.do?ressourceId=27481). The indicator refer to beneficiaries of social security benefits among elderly above statutory pensionable age.</t>
    </r>
  </si>
  <si>
    <t xml:space="preserve">
Mexico</t>
  </si>
  <si>
    <t xml:space="preserve">
Uruguay</t>
  </si>
  <si>
    <t xml:space="preserve">
Germany</t>
  </si>
  <si>
    <t xml:space="preserve">
Armenia</t>
  </si>
  <si>
    <t xml:space="preserve">
South Africa*</t>
  </si>
  <si>
    <r>
      <rPr>
        <b/>
        <sz val="10"/>
        <color theme="1"/>
        <rFont val="Calibri"/>
        <family val="2"/>
        <scheme val="minor"/>
      </rPr>
      <t>Uruguay</t>
    </r>
    <r>
      <rPr>
        <sz val="10"/>
        <color theme="1"/>
        <rFont val="Calibri"/>
        <family val="2"/>
        <scheme val="minor"/>
      </rPr>
      <t>: Encuesta continua de hogares 2011 (population aged 60 and over. When considering population aged 65 and over the proportion of people receiving a pension reaches 85,9 per cent).</t>
    </r>
  </si>
  <si>
    <t>FB, Updated 26/03/2014</t>
  </si>
  <si>
    <t xml:space="preserve">
Cabo Verde*</t>
  </si>
  <si>
    <t xml:space="preserve">
Bolivia, PS</t>
  </si>
  <si>
    <t>Figure 4.13 Proportions of women and men above statutory pensionable age receiving an old-age (or survivor’s) pension, by area of residence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</si>
</sst>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1"/>
      <name val="Calibri"/>
      <family val="2"/>
    </font>
    <font>
      <sz val="10"/>
      <name val="Calibri"/>
      <family val="2"/>
    </font>
    <font>
      <sz val="9"/>
      <color theme="1"/>
      <name val="Calibri"/>
      <family val="2"/>
      <scheme val="minor"/>
    </font>
    <font>
      <b/>
      <sz val="9"/>
      <color theme="1"/>
      <name val="Calibri"/>
      <family val="2"/>
    </font>
    <font>
      <sz val="10"/>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9"/>
      <color theme="3" tint="-0.249977111117893"/>
      <name val="Calibri"/>
      <family val="2"/>
      <scheme val="minor"/>
    </font>
    <font>
      <sz val="9"/>
      <color theme="3" tint="-0.249977111117893"/>
      <name val="Calibri"/>
      <family val="2"/>
    </font>
    <font>
      <b/>
      <sz val="8"/>
      <color theme="4" tint="0.59999389629810485"/>
      <name val="Calibri"/>
      <family val="2"/>
      <scheme val="minor"/>
    </font>
    <font>
      <b/>
      <sz val="10"/>
      <color theme="1"/>
      <name val="Calibri"/>
      <family val="2"/>
    </font>
    <font>
      <sz val="10"/>
      <name val="Arial"/>
      <family val="2"/>
    </font>
    <font>
      <sz val="10"/>
      <name val="Calibri"/>
      <family val="2"/>
      <scheme val="minor"/>
    </font>
    <font>
      <b/>
      <sz val="10"/>
      <name val="Calibri"/>
      <family val="2"/>
      <scheme val="minor"/>
    </font>
    <font>
      <sz val="10"/>
      <color theme="1" tint="0.249977111117893"/>
      <name val="Calibri"/>
      <family val="2"/>
      <scheme val="minor"/>
    </font>
    <font>
      <b/>
      <sz val="12"/>
      <color theme="1" tint="0.249977111117893"/>
      <name val="Calibri"/>
      <family val="2"/>
      <scheme val="minor"/>
    </font>
    <font>
      <sz val="16"/>
      <color theme="1" tint="0.249977111117893"/>
      <name val="Calibri"/>
      <family val="2"/>
      <scheme val="minor"/>
    </font>
    <font>
      <sz val="12"/>
      <color theme="1" tint="0.249977111117893"/>
      <name val="Calibri"/>
      <family val="2"/>
      <scheme val="minor"/>
    </font>
    <font>
      <b/>
      <sz val="10"/>
      <color theme="1" tint="0.249977111117893"/>
      <name val="Calibri"/>
      <family val="2"/>
      <scheme val="minor"/>
    </font>
    <font>
      <sz val="11"/>
      <color theme="1" tint="0.249977111117893"/>
      <name val="Calibri"/>
      <family val="2"/>
      <scheme val="minor"/>
    </font>
    <font>
      <sz val="12"/>
      <color theme="4" tint="-0.2499465926084170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
    <border>
      <left/>
      <right/>
      <top/>
      <bottom/>
      <diagonal/>
    </border>
    <border>
      <left/>
      <right/>
      <top/>
      <bottom style="thin">
        <color theme="0"/>
      </bottom>
      <diagonal/>
    </border>
    <border>
      <left/>
      <right/>
      <top style="medium">
        <color theme="0"/>
      </top>
      <bottom/>
      <diagonal/>
    </border>
    <border>
      <left/>
      <right/>
      <top/>
      <bottom style="medium">
        <color theme="0"/>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78">
    <xf numFmtId="0" fontId="0" fillId="0" borderId="0" xfId="0"/>
    <xf numFmtId="0" fontId="0" fillId="2" borderId="0" xfId="0" applyFill="1"/>
    <xf numFmtId="0" fontId="3" fillId="2" borderId="0" xfId="0" applyFont="1" applyFill="1"/>
    <xf numFmtId="0" fontId="3" fillId="2" borderId="0" xfId="0" applyFont="1" applyFill="1" applyBorder="1"/>
    <xf numFmtId="0" fontId="4" fillId="2" borderId="0" xfId="0" applyFont="1" applyFill="1" applyBorder="1" applyAlignment="1">
      <alignment horizontal="left" wrapText="1"/>
    </xf>
    <xf numFmtId="0" fontId="6" fillId="2" borderId="0" xfId="0" applyFont="1" applyFill="1" applyBorder="1" applyAlignment="1">
      <alignment horizontal="left"/>
    </xf>
    <xf numFmtId="0" fontId="0" fillId="2" borderId="0" xfId="0" applyFill="1" applyAlignment="1">
      <alignment horizontal="right"/>
    </xf>
    <xf numFmtId="0" fontId="7" fillId="2" borderId="0" xfId="0" applyFont="1" applyFill="1" applyBorder="1" applyAlignment="1">
      <alignment horizontal="right"/>
    </xf>
    <xf numFmtId="0" fontId="5" fillId="3" borderId="0" xfId="0" applyFont="1" applyFill="1"/>
    <xf numFmtId="0" fontId="5" fillId="3" borderId="0" xfId="0" applyFont="1" applyFill="1" applyAlignment="1">
      <alignment wrapText="1"/>
    </xf>
    <xf numFmtId="0" fontId="7" fillId="3" borderId="0" xfId="0" applyFont="1" applyFill="1" applyBorder="1" applyAlignment="1">
      <alignment horizontal="right"/>
    </xf>
    <xf numFmtId="0" fontId="0" fillId="3" borderId="0" xfId="0" applyFont="1" applyFill="1"/>
    <xf numFmtId="0" fontId="1" fillId="3" borderId="0" xfId="0" applyFont="1" applyFill="1" applyBorder="1" applyAlignment="1">
      <alignment wrapText="1"/>
    </xf>
    <xf numFmtId="0" fontId="2" fillId="3" borderId="0" xfId="0" applyFont="1" applyFill="1" applyBorder="1" applyAlignment="1">
      <alignment horizontal="right" wrapText="1"/>
    </xf>
    <xf numFmtId="0" fontId="9" fillId="3" borderId="2" xfId="0" applyFont="1" applyFill="1" applyBorder="1" applyAlignment="1">
      <alignment horizontal="left"/>
    </xf>
    <xf numFmtId="0" fontId="9" fillId="3" borderId="0" xfId="0" applyFont="1" applyFill="1" applyBorder="1" applyAlignment="1">
      <alignment horizontal="left"/>
    </xf>
    <xf numFmtId="0" fontId="9" fillId="3" borderId="3" xfId="0" applyFont="1" applyFill="1" applyBorder="1" applyAlignment="1">
      <alignment horizontal="left"/>
    </xf>
    <xf numFmtId="0" fontId="9" fillId="3" borderId="2" xfId="0" applyFont="1" applyFill="1" applyBorder="1" applyAlignment="1">
      <alignment horizontal="left" wrapText="1"/>
    </xf>
    <xf numFmtId="0" fontId="10" fillId="2" borderId="4" xfId="0" applyFont="1" applyFill="1" applyBorder="1" applyAlignment="1">
      <alignment horizontal="left" wrapText="1"/>
    </xf>
    <xf numFmtId="0" fontId="3" fillId="2" borderId="4" xfId="0" applyFont="1" applyFill="1" applyBorder="1" applyAlignment="1">
      <alignment horizontal="right" wrapText="1"/>
    </xf>
    <xf numFmtId="0" fontId="3" fillId="2" borderId="4" xfId="0" applyFont="1" applyFill="1" applyBorder="1" applyAlignment="1">
      <alignment horizontal="right"/>
    </xf>
    <xf numFmtId="0" fontId="10" fillId="2" borderId="5" xfId="0" applyFont="1" applyFill="1" applyBorder="1" applyAlignment="1">
      <alignment horizontal="left" wrapText="1"/>
    </xf>
    <xf numFmtId="0" fontId="3" fillId="2" borderId="5" xfId="0" applyFont="1" applyFill="1" applyBorder="1" applyAlignment="1">
      <alignment horizontal="right" wrapText="1"/>
    </xf>
    <xf numFmtId="0" fontId="3" fillId="2" borderId="5" xfId="0" applyFont="1" applyFill="1" applyBorder="1" applyAlignment="1">
      <alignment horizontal="right"/>
    </xf>
    <xf numFmtId="0" fontId="10" fillId="2" borderId="6" xfId="0" applyFont="1" applyFill="1" applyBorder="1" applyAlignment="1">
      <alignment horizontal="left" wrapText="1"/>
    </xf>
    <xf numFmtId="0" fontId="3" fillId="2" borderId="6" xfId="0" applyFont="1" applyFill="1" applyBorder="1" applyAlignment="1">
      <alignment horizontal="right" wrapText="1"/>
    </xf>
    <xf numFmtId="0" fontId="3" fillId="2" borderId="6" xfId="0" applyFont="1" applyFill="1" applyBorder="1" applyAlignment="1">
      <alignment horizontal="right"/>
    </xf>
    <xf numFmtId="0" fontId="11" fillId="3" borderId="2" xfId="0" applyFont="1" applyFill="1" applyBorder="1" applyAlignment="1">
      <alignment horizontal="left"/>
    </xf>
    <xf numFmtId="0" fontId="11" fillId="3" borderId="0" xfId="0" applyFont="1" applyFill="1" applyBorder="1" applyAlignment="1">
      <alignment horizontal="left"/>
    </xf>
    <xf numFmtId="0" fontId="11" fillId="3" borderId="3" xfId="0" applyFont="1" applyFill="1" applyBorder="1" applyAlignment="1">
      <alignment horizontal="left"/>
    </xf>
    <xf numFmtId="0" fontId="3" fillId="2" borderId="0" xfId="0" applyFont="1" applyFill="1" applyBorder="1" applyAlignment="1">
      <alignment vertical="top"/>
    </xf>
    <xf numFmtId="0" fontId="5" fillId="2" borderId="0" xfId="0" applyFont="1" applyFill="1"/>
    <xf numFmtId="0" fontId="8" fillId="2" borderId="0" xfId="0" applyFont="1" applyFill="1" applyBorder="1" applyAlignment="1">
      <alignment horizontal="left"/>
    </xf>
    <xf numFmtId="0" fontId="12" fillId="2" borderId="0" xfId="0" applyFont="1" applyFill="1" applyBorder="1" applyAlignment="1">
      <alignment horizontal="left" wrapText="1"/>
    </xf>
    <xf numFmtId="0" fontId="5" fillId="2" borderId="0" xfId="0" applyFont="1" applyFill="1" applyBorder="1" applyAlignment="1">
      <alignment horizontal="right"/>
    </xf>
    <xf numFmtId="0" fontId="5" fillId="2" borderId="0" xfId="0" applyFont="1" applyFill="1" applyAlignment="1">
      <alignment horizontal="right"/>
    </xf>
    <xf numFmtId="0" fontId="13" fillId="2" borderId="0" xfId="0" applyFont="1" applyFill="1" applyBorder="1" applyAlignment="1">
      <alignment vertical="top" wrapText="1"/>
    </xf>
    <xf numFmtId="0" fontId="7" fillId="3" borderId="0" xfId="0" applyFont="1" applyFill="1"/>
    <xf numFmtId="164" fontId="3" fillId="2" borderId="4" xfId="0" applyNumberFormat="1" applyFont="1" applyFill="1" applyBorder="1" applyAlignment="1">
      <alignment horizontal="right" wrapText="1"/>
    </xf>
    <xf numFmtId="164" fontId="3" fillId="2" borderId="5" xfId="0" applyNumberFormat="1" applyFont="1" applyFill="1" applyBorder="1" applyAlignment="1">
      <alignment horizontal="right" wrapText="1"/>
    </xf>
    <xf numFmtId="164" fontId="3" fillId="2" borderId="6" xfId="0" applyNumberFormat="1" applyFont="1" applyFill="1" applyBorder="1" applyAlignment="1">
      <alignment horizontal="right" wrapText="1"/>
    </xf>
    <xf numFmtId="0" fontId="3" fillId="2" borderId="0" xfId="0" applyFont="1" applyFill="1" applyAlignment="1">
      <alignmen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7" fillId="2" borderId="0" xfId="0" applyFont="1" applyFill="1" applyBorder="1" applyAlignment="1">
      <alignment horizontal="right" vertical="top"/>
    </xf>
    <xf numFmtId="0" fontId="0" fillId="2" borderId="0" xfId="0" applyFill="1" applyAlignment="1">
      <alignment horizontal="right" vertical="top"/>
    </xf>
    <xf numFmtId="0" fontId="0" fillId="2" borderId="0" xfId="0" applyFill="1" applyAlignment="1">
      <alignment vertical="top"/>
    </xf>
    <xf numFmtId="0" fontId="5" fillId="2" borderId="0" xfId="0" applyFont="1" applyFill="1" applyBorder="1" applyAlignment="1">
      <alignment horizontal="left" vertical="top"/>
    </xf>
    <xf numFmtId="0" fontId="12" fillId="2" borderId="0" xfId="0" applyFont="1" applyFill="1" applyBorder="1" applyAlignment="1">
      <alignment horizontal="left" vertical="top" wrapText="1"/>
    </xf>
    <xf numFmtId="0" fontId="5" fillId="2" borderId="0" xfId="0" applyFont="1" applyFill="1" applyAlignment="1">
      <alignment vertical="top"/>
    </xf>
    <xf numFmtId="0" fontId="5" fillId="2" borderId="0" xfId="0" applyFont="1" applyFill="1" applyBorder="1" applyAlignment="1">
      <alignment horizontal="right" vertical="top"/>
    </xf>
    <xf numFmtId="0" fontId="5" fillId="2" borderId="0" xfId="0" applyFont="1" applyFill="1" applyAlignment="1">
      <alignment horizontal="right" vertical="top"/>
    </xf>
    <xf numFmtId="0" fontId="5" fillId="2" borderId="0" xfId="0" applyFont="1" applyFill="1" applyBorder="1" applyAlignment="1">
      <alignment horizontal="left" vertical="top" wrapText="1"/>
    </xf>
    <xf numFmtId="0" fontId="5" fillId="2" borderId="0" xfId="0" applyFont="1" applyFill="1" applyAlignment="1">
      <alignment vertical="top" wrapText="1"/>
    </xf>
    <xf numFmtId="0" fontId="5" fillId="2" borderId="0" xfId="0" applyFont="1" applyFill="1" applyBorder="1" applyAlignment="1">
      <alignment horizontal="right" vertical="top" wrapText="1"/>
    </xf>
    <xf numFmtId="0" fontId="5" fillId="2" borderId="0" xfId="0" applyFont="1" applyFill="1" applyAlignment="1">
      <alignment horizontal="right" vertical="top" wrapText="1"/>
    </xf>
    <xf numFmtId="0" fontId="16" fillId="2" borderId="0" xfId="0" applyFont="1" applyFill="1" applyBorder="1"/>
    <xf numFmtId="0" fontId="17" fillId="2" borderId="0" xfId="0" applyFont="1" applyFill="1" applyBorder="1"/>
    <xf numFmtId="0" fontId="18" fillId="2" borderId="0" xfId="0" applyFont="1" applyFill="1" applyBorder="1" applyAlignment="1">
      <alignment horizontal="left" vertical="top"/>
    </xf>
    <xf numFmtId="0" fontId="19" fillId="2" borderId="0" xfId="0" applyFont="1" applyFill="1" applyBorder="1" applyAlignment="1">
      <alignment vertical="top"/>
    </xf>
    <xf numFmtId="0" fontId="16" fillId="2" borderId="0" xfId="0" applyFont="1" applyFill="1" applyBorder="1" applyAlignment="1">
      <alignment vertical="top"/>
    </xf>
    <xf numFmtId="0" fontId="20" fillId="2" borderId="0" xfId="0" applyFont="1" applyFill="1" applyBorder="1" applyAlignment="1">
      <alignment vertical="top"/>
    </xf>
    <xf numFmtId="0" fontId="21" fillId="2" borderId="0" xfId="0" applyFont="1" applyFill="1" applyBorder="1" applyAlignment="1">
      <alignment vertical="top"/>
    </xf>
    <xf numFmtId="0" fontId="21" fillId="2" borderId="0" xfId="0" applyFont="1" applyFill="1" applyBorder="1"/>
    <xf numFmtId="0" fontId="9" fillId="3" borderId="0" xfId="0" applyFont="1" applyFill="1" applyBorder="1" applyAlignment="1">
      <alignment horizontal="left" wrapText="1"/>
    </xf>
    <xf numFmtId="0" fontId="5" fillId="2" borderId="0" xfId="0" applyFont="1" applyFill="1" applyBorder="1" applyAlignment="1">
      <alignment horizontal="left" vertical="top" wrapText="1"/>
    </xf>
    <xf numFmtId="0" fontId="5" fillId="0" borderId="0" xfId="0" applyFont="1" applyAlignment="1">
      <alignment vertical="top" wrapText="1"/>
    </xf>
    <xf numFmtId="0" fontId="5" fillId="3" borderId="1" xfId="0" applyFont="1" applyFill="1" applyBorder="1" applyAlignment="1">
      <alignment wrapText="1"/>
    </xf>
    <xf numFmtId="0" fontId="0" fillId="3" borderId="1" xfId="0" applyFill="1" applyBorder="1" applyAlignment="1">
      <alignment wrapText="1"/>
    </xf>
    <xf numFmtId="0" fontId="7" fillId="3" borderId="0" xfId="0" applyFont="1" applyFill="1" applyBorder="1" applyAlignment="1">
      <alignment horizontal="right" wrapText="1"/>
    </xf>
    <xf numFmtId="0" fontId="7" fillId="3" borderId="0" xfId="0" applyFont="1" applyFill="1" applyBorder="1" applyAlignment="1">
      <alignment horizontal="right" textRotation="90" wrapText="1"/>
    </xf>
    <xf numFmtId="0" fontId="0" fillId="0" borderId="7" xfId="0" applyBorder="1" applyAlignment="1">
      <alignment horizontal="right" textRotation="90" wrapText="1"/>
    </xf>
    <xf numFmtId="0" fontId="8" fillId="2" borderId="0" xfId="0" applyFont="1" applyFill="1" applyBorder="1" applyAlignment="1">
      <alignment horizontal="left" vertical="top" wrapText="1"/>
    </xf>
    <xf numFmtId="0" fontId="5" fillId="2" borderId="0" xfId="0" applyFont="1" applyFill="1" applyAlignment="1">
      <alignment vertical="top" wrapText="1"/>
    </xf>
    <xf numFmtId="0" fontId="0" fillId="0" borderId="0" xfId="0" applyAlignment="1">
      <alignment vertical="top" wrapText="1"/>
    </xf>
    <xf numFmtId="0" fontId="14" fillId="2" borderId="0" xfId="0" applyFont="1" applyFill="1" applyBorder="1" applyAlignment="1">
      <alignment horizontal="left" vertical="top" wrapText="1"/>
    </xf>
    <xf numFmtId="0" fontId="22" fillId="2" borderId="0" xfId="0" applyFont="1" applyFill="1" applyBorder="1" applyAlignment="1">
      <alignment wrapText="1"/>
    </xf>
    <xf numFmtId="0" fontId="22"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53450972362971E-2"/>
          <c:y val="0.13254214490132757"/>
          <c:w val="0.85749838430559733"/>
          <c:h val="0.64003823864121667"/>
        </c:manualLayout>
      </c:layout>
      <c:barChart>
        <c:barDir val="col"/>
        <c:grouping val="stacked"/>
        <c:varyColors val="0"/>
        <c:ser>
          <c:idx val="0"/>
          <c:order val="0"/>
          <c:tx>
            <c:strRef>
              <c:f>'Elderly receiving pension G1'!$F$5</c:f>
              <c:strCache>
                <c:ptCount val="1"/>
                <c:pt idx="0">
                  <c:v>Male</c:v>
                </c:pt>
              </c:strCache>
            </c:strRef>
          </c:tx>
          <c:spPr>
            <a:solidFill>
              <a:schemeClr val="accent1">
                <a:lumMod val="40000"/>
                <a:lumOff val="60000"/>
              </a:schemeClr>
            </a:solidFill>
          </c:spPr>
          <c:invertIfNegative val="0"/>
          <c:cat>
            <c:multiLvlStrRef>
              <c:f>'Elderly receiving pension G1'!$D$6:$E$73</c:f>
              <c:multiLvlStrCache>
                <c:ptCount val="47"/>
                <c:lvl>
                  <c:pt idx="0">
                    <c:v>Rural</c:v>
                  </c:pt>
                  <c:pt idx="1">
                    <c:v>Urban</c:v>
                  </c:pt>
                  <c:pt idx="2">
                    <c:v>Rural</c:v>
                  </c:pt>
                  <c:pt idx="3">
                    <c:v>Urban</c:v>
                  </c:pt>
                  <c:pt idx="4">
                    <c:v>Rural</c:v>
                  </c:pt>
                  <c:pt idx="5">
                    <c:v>Urban</c:v>
                  </c:pt>
                  <c:pt idx="6">
                    <c:v>Rural</c:v>
                  </c:pt>
                  <c:pt idx="7">
                    <c:v>Urban</c:v>
                  </c:pt>
                  <c:pt idx="8">
                    <c:v>Rural</c:v>
                  </c:pt>
                  <c:pt idx="9">
                    <c:v>Urban</c:v>
                  </c:pt>
                  <c:pt idx="10">
                    <c:v>Rural</c:v>
                  </c:pt>
                  <c:pt idx="11">
                    <c:v>Urban</c:v>
                  </c:pt>
                  <c:pt idx="12">
                    <c:v>Rural</c:v>
                  </c:pt>
                  <c:pt idx="13">
                    <c:v>Urban</c:v>
                  </c:pt>
                  <c:pt idx="14">
                    <c:v>Rural</c:v>
                  </c:pt>
                  <c:pt idx="15">
                    <c:v>Urban</c:v>
                  </c:pt>
                  <c:pt idx="16">
                    <c:v>Rural</c:v>
                  </c:pt>
                  <c:pt idx="17">
                    <c:v>Urban</c:v>
                  </c:pt>
                  <c:pt idx="18">
                    <c:v>Rural</c:v>
                  </c:pt>
                  <c:pt idx="19">
                    <c:v>Urban</c:v>
                  </c:pt>
                  <c:pt idx="20">
                    <c:v>Rural</c:v>
                  </c:pt>
                  <c:pt idx="21">
                    <c:v>Urban</c:v>
                  </c:pt>
                  <c:pt idx="22">
                    <c:v>Rural</c:v>
                  </c:pt>
                  <c:pt idx="23">
                    <c:v>Urban</c:v>
                  </c:pt>
                  <c:pt idx="24">
                    <c:v>Rural</c:v>
                  </c:pt>
                  <c:pt idx="25">
                    <c:v>Urban</c:v>
                  </c:pt>
                  <c:pt idx="26">
                    <c:v>Rural</c:v>
                  </c:pt>
                  <c:pt idx="27">
                    <c:v>Urban</c:v>
                  </c:pt>
                  <c:pt idx="28">
                    <c:v>Total</c:v>
                  </c:pt>
                  <c:pt idx="29">
                    <c:v>Rural</c:v>
                  </c:pt>
                  <c:pt idx="30">
                    <c:v>Urban</c:v>
                  </c:pt>
                  <c:pt idx="31">
                    <c:v>Rural</c:v>
                  </c:pt>
                  <c:pt idx="32">
                    <c:v>Urban</c:v>
                  </c:pt>
                  <c:pt idx="33">
                    <c:v>Rural</c:v>
                  </c:pt>
                  <c:pt idx="34">
                    <c:v>Urban</c:v>
                  </c:pt>
                  <c:pt idx="35">
                    <c:v>Rural</c:v>
                  </c:pt>
                  <c:pt idx="36">
                    <c:v>Urban</c:v>
                  </c:pt>
                  <c:pt idx="37">
                    <c:v>Rural</c:v>
                  </c:pt>
                  <c:pt idx="38">
                    <c:v>Urban</c:v>
                  </c:pt>
                  <c:pt idx="39">
                    <c:v>Rural</c:v>
                  </c:pt>
                  <c:pt idx="40">
                    <c:v>Urban</c:v>
                  </c:pt>
                  <c:pt idx="41">
                    <c:v>Rural</c:v>
                  </c:pt>
                  <c:pt idx="42">
                    <c:v>Urban</c:v>
                  </c:pt>
                  <c:pt idx="43">
                    <c:v>Rural</c:v>
                  </c:pt>
                  <c:pt idx="44">
                    <c:v>Urban</c:v>
                  </c:pt>
                  <c:pt idx="45">
                    <c:v>Rural</c:v>
                  </c:pt>
                  <c:pt idx="46">
                    <c:v>Urban</c:v>
                  </c:pt>
                </c:lvl>
                <c:lvl>
                  <c:pt idx="0">
                    <c:v>Mali</c:v>
                  </c:pt>
                  <c:pt idx="2">
                    <c:v>
Cameroun</c:v>
                  </c:pt>
                  <c:pt idx="4">
                    <c:v>Paraguay</c:v>
                  </c:pt>
                  <c:pt idx="6">
                    <c:v>
Sri Lanka</c:v>
                  </c:pt>
                  <c:pt idx="8">
                    <c:v>Guatemala</c:v>
                  </c:pt>
                  <c:pt idx="10">
                    <c:v>
Mozambique</c:v>
                  </c:pt>
                  <c:pt idx="12">
                    <c:v>Viet Nam</c:v>
                  </c:pt>
                  <c:pt idx="14">
                    <c:v>
Peru</c:v>
                  </c:pt>
                  <c:pt idx="16">
                    <c:v>Nicaragua</c:v>
                  </c:pt>
                  <c:pt idx="18">
                    <c:v>
Mexico</c:v>
                  </c:pt>
                  <c:pt idx="20">
                    <c:v>Panama</c:v>
                  </c:pt>
                  <c:pt idx="22">
                    <c:v>
Cabo Verde*</c:v>
                  </c:pt>
                  <c:pt idx="24">
                    <c:v>Costa Rica</c:v>
                  </c:pt>
                  <c:pt idx="26">
                    <c:v>
Uruguay</c:v>
                  </c:pt>
                  <c:pt idx="29">
                    <c:v>Tajikistan</c:v>
                  </c:pt>
                  <c:pt idx="31">
                    <c:v>
South Africa*</c:v>
                  </c:pt>
                  <c:pt idx="33">
                    <c:v>Albania</c:v>
                  </c:pt>
                  <c:pt idx="35">
                    <c:v>
Bolivia, PS</c:v>
                  </c:pt>
                  <c:pt idx="37">
                    <c:v>France</c:v>
                  </c:pt>
                  <c:pt idx="39">
                    <c:v>
Germany</c:v>
                  </c:pt>
                  <c:pt idx="41">
                    <c:v>Hungary</c:v>
                  </c:pt>
                  <c:pt idx="43">
                    <c:v>
Armenia</c:v>
                  </c:pt>
                  <c:pt idx="45">
                    <c:v>Sweden</c:v>
                  </c:pt>
                </c:lvl>
              </c:multiLvlStrCache>
            </c:multiLvlStrRef>
          </c:cat>
          <c:val>
            <c:numRef>
              <c:f>'Elderly receiving pension G1'!$F$6:$F$73</c:f>
              <c:numCache>
                <c:formatCode>General</c:formatCode>
                <c:ptCount val="47"/>
                <c:pt idx="0">
                  <c:v>5.4</c:v>
                </c:pt>
                <c:pt idx="1">
                  <c:v>19.8</c:v>
                </c:pt>
                <c:pt idx="2">
                  <c:v>7.4</c:v>
                </c:pt>
                <c:pt idx="3">
                  <c:v>28.7</c:v>
                </c:pt>
                <c:pt idx="4">
                  <c:v>2.9</c:v>
                </c:pt>
                <c:pt idx="5">
                  <c:v>16.2</c:v>
                </c:pt>
                <c:pt idx="6">
                  <c:v>16.2</c:v>
                </c:pt>
                <c:pt idx="7">
                  <c:v>24.3</c:v>
                </c:pt>
                <c:pt idx="8">
                  <c:v>11.7</c:v>
                </c:pt>
                <c:pt idx="9">
                  <c:v>24.9</c:v>
                </c:pt>
                <c:pt idx="10">
                  <c:v>11.9</c:v>
                </c:pt>
                <c:pt idx="11">
                  <c:v>31.3</c:v>
                </c:pt>
                <c:pt idx="12">
                  <c:v>21.4</c:v>
                </c:pt>
                <c:pt idx="13">
                  <c:v>46.9</c:v>
                </c:pt>
                <c:pt idx="14">
                  <c:v>6</c:v>
                </c:pt>
                <c:pt idx="15">
                  <c:v>36.4</c:v>
                </c:pt>
                <c:pt idx="16">
                  <c:v>6.8</c:v>
                </c:pt>
                <c:pt idx="17">
                  <c:v>50.5</c:v>
                </c:pt>
                <c:pt idx="18">
                  <c:v>22.1</c:v>
                </c:pt>
                <c:pt idx="19">
                  <c:v>50.4</c:v>
                </c:pt>
                <c:pt idx="20">
                  <c:v>26.8</c:v>
                </c:pt>
                <c:pt idx="21">
                  <c:v>65.400000000000006</c:v>
                </c:pt>
                <c:pt idx="22">
                  <c:v>54.5</c:v>
                </c:pt>
                <c:pt idx="23">
                  <c:v>33.799999999999997</c:v>
                </c:pt>
                <c:pt idx="24">
                  <c:v>55.2</c:v>
                </c:pt>
                <c:pt idx="25">
                  <c:v>71.8</c:v>
                </c:pt>
                <c:pt idx="26">
                  <c:v>68.2</c:v>
                </c:pt>
                <c:pt idx="27">
                  <c:v>75.7</c:v>
                </c:pt>
                <c:pt idx="28">
                  <c:v>74.7</c:v>
                </c:pt>
                <c:pt idx="29">
                  <c:v>92.5</c:v>
                </c:pt>
                <c:pt idx="30">
                  <c:v>88</c:v>
                </c:pt>
                <c:pt idx="31">
                  <c:v>92.3</c:v>
                </c:pt>
                <c:pt idx="32">
                  <c:v>74.400000000000006</c:v>
                </c:pt>
                <c:pt idx="33">
                  <c:v>95</c:v>
                </c:pt>
                <c:pt idx="34">
                  <c:v>92.6</c:v>
                </c:pt>
                <c:pt idx="35">
                  <c:v>86.5</c:v>
                </c:pt>
                <c:pt idx="36">
                  <c:v>90.1</c:v>
                </c:pt>
                <c:pt idx="37">
                  <c:v>96.6</c:v>
                </c:pt>
                <c:pt idx="38">
                  <c:v>96.6</c:v>
                </c:pt>
                <c:pt idx="39">
                  <c:v>98</c:v>
                </c:pt>
                <c:pt idx="40">
                  <c:v>95.7</c:v>
                </c:pt>
                <c:pt idx="41">
                  <c:v>97.3</c:v>
                </c:pt>
                <c:pt idx="42">
                  <c:v>98.6</c:v>
                </c:pt>
                <c:pt idx="43">
                  <c:v>98.6</c:v>
                </c:pt>
                <c:pt idx="44">
                  <c:v>99</c:v>
                </c:pt>
                <c:pt idx="45">
                  <c:v>99.9</c:v>
                </c:pt>
                <c:pt idx="46">
                  <c:v>99.8</c:v>
                </c:pt>
              </c:numCache>
            </c:numRef>
          </c:val>
        </c:ser>
        <c:dLbls>
          <c:showLegendKey val="0"/>
          <c:showVal val="0"/>
          <c:showCatName val="0"/>
          <c:showSerName val="0"/>
          <c:showPercent val="0"/>
          <c:showBubbleSize val="0"/>
        </c:dLbls>
        <c:gapWidth val="19"/>
        <c:overlap val="100"/>
        <c:axId val="248766472"/>
        <c:axId val="248773136"/>
      </c:barChart>
      <c:barChart>
        <c:barDir val="col"/>
        <c:grouping val="stacked"/>
        <c:varyColors val="0"/>
        <c:ser>
          <c:idx val="1"/>
          <c:order val="1"/>
          <c:tx>
            <c:strRef>
              <c:f>'Elderly receiving pension G1'!$G$5</c:f>
              <c:strCache>
                <c:ptCount val="1"/>
                <c:pt idx="0">
                  <c:v>Female</c:v>
                </c:pt>
              </c:strCache>
            </c:strRef>
          </c:tx>
          <c:spPr>
            <a:solidFill>
              <a:schemeClr val="accent1">
                <a:lumMod val="75000"/>
              </a:schemeClr>
            </a:solidFill>
          </c:spPr>
          <c:invertIfNegative val="0"/>
          <c:cat>
            <c:multiLvlStrRef>
              <c:f>'Elderly receiving pension G1'!$D$6:$E$73</c:f>
              <c:multiLvlStrCache>
                <c:ptCount val="47"/>
                <c:lvl>
                  <c:pt idx="0">
                    <c:v>Rural</c:v>
                  </c:pt>
                  <c:pt idx="1">
                    <c:v>Urban</c:v>
                  </c:pt>
                  <c:pt idx="2">
                    <c:v>Rural</c:v>
                  </c:pt>
                  <c:pt idx="3">
                    <c:v>Urban</c:v>
                  </c:pt>
                  <c:pt idx="4">
                    <c:v>Rural</c:v>
                  </c:pt>
                  <c:pt idx="5">
                    <c:v>Urban</c:v>
                  </c:pt>
                  <c:pt idx="6">
                    <c:v>Rural</c:v>
                  </c:pt>
                  <c:pt idx="7">
                    <c:v>Urban</c:v>
                  </c:pt>
                  <c:pt idx="8">
                    <c:v>Rural</c:v>
                  </c:pt>
                  <c:pt idx="9">
                    <c:v>Urban</c:v>
                  </c:pt>
                  <c:pt idx="10">
                    <c:v>Rural</c:v>
                  </c:pt>
                  <c:pt idx="11">
                    <c:v>Urban</c:v>
                  </c:pt>
                  <c:pt idx="12">
                    <c:v>Rural</c:v>
                  </c:pt>
                  <c:pt idx="13">
                    <c:v>Urban</c:v>
                  </c:pt>
                  <c:pt idx="14">
                    <c:v>Rural</c:v>
                  </c:pt>
                  <c:pt idx="15">
                    <c:v>Urban</c:v>
                  </c:pt>
                  <c:pt idx="16">
                    <c:v>Rural</c:v>
                  </c:pt>
                  <c:pt idx="17">
                    <c:v>Urban</c:v>
                  </c:pt>
                  <c:pt idx="18">
                    <c:v>Rural</c:v>
                  </c:pt>
                  <c:pt idx="19">
                    <c:v>Urban</c:v>
                  </c:pt>
                  <c:pt idx="20">
                    <c:v>Rural</c:v>
                  </c:pt>
                  <c:pt idx="21">
                    <c:v>Urban</c:v>
                  </c:pt>
                  <c:pt idx="22">
                    <c:v>Rural</c:v>
                  </c:pt>
                  <c:pt idx="23">
                    <c:v>Urban</c:v>
                  </c:pt>
                  <c:pt idx="24">
                    <c:v>Rural</c:v>
                  </c:pt>
                  <c:pt idx="25">
                    <c:v>Urban</c:v>
                  </c:pt>
                  <c:pt idx="26">
                    <c:v>Rural</c:v>
                  </c:pt>
                  <c:pt idx="27">
                    <c:v>Urban</c:v>
                  </c:pt>
                  <c:pt idx="28">
                    <c:v>Total</c:v>
                  </c:pt>
                  <c:pt idx="29">
                    <c:v>Rural</c:v>
                  </c:pt>
                  <c:pt idx="30">
                    <c:v>Urban</c:v>
                  </c:pt>
                  <c:pt idx="31">
                    <c:v>Rural</c:v>
                  </c:pt>
                  <c:pt idx="32">
                    <c:v>Urban</c:v>
                  </c:pt>
                  <c:pt idx="33">
                    <c:v>Rural</c:v>
                  </c:pt>
                  <c:pt idx="34">
                    <c:v>Urban</c:v>
                  </c:pt>
                  <c:pt idx="35">
                    <c:v>Rural</c:v>
                  </c:pt>
                  <c:pt idx="36">
                    <c:v>Urban</c:v>
                  </c:pt>
                  <c:pt idx="37">
                    <c:v>Rural</c:v>
                  </c:pt>
                  <c:pt idx="38">
                    <c:v>Urban</c:v>
                  </c:pt>
                  <c:pt idx="39">
                    <c:v>Rural</c:v>
                  </c:pt>
                  <c:pt idx="40">
                    <c:v>Urban</c:v>
                  </c:pt>
                  <c:pt idx="41">
                    <c:v>Rural</c:v>
                  </c:pt>
                  <c:pt idx="42">
                    <c:v>Urban</c:v>
                  </c:pt>
                  <c:pt idx="43">
                    <c:v>Rural</c:v>
                  </c:pt>
                  <c:pt idx="44">
                    <c:v>Urban</c:v>
                  </c:pt>
                  <c:pt idx="45">
                    <c:v>Rural</c:v>
                  </c:pt>
                  <c:pt idx="46">
                    <c:v>Urban</c:v>
                  </c:pt>
                </c:lvl>
                <c:lvl>
                  <c:pt idx="0">
                    <c:v>Mali</c:v>
                  </c:pt>
                  <c:pt idx="2">
                    <c:v>
Cameroun</c:v>
                  </c:pt>
                  <c:pt idx="4">
                    <c:v>Paraguay</c:v>
                  </c:pt>
                  <c:pt idx="6">
                    <c:v>
Sri Lanka</c:v>
                  </c:pt>
                  <c:pt idx="8">
                    <c:v>Guatemala</c:v>
                  </c:pt>
                  <c:pt idx="10">
                    <c:v>
Mozambique</c:v>
                  </c:pt>
                  <c:pt idx="12">
                    <c:v>Viet Nam</c:v>
                  </c:pt>
                  <c:pt idx="14">
                    <c:v>
Peru</c:v>
                  </c:pt>
                  <c:pt idx="16">
                    <c:v>Nicaragua</c:v>
                  </c:pt>
                  <c:pt idx="18">
                    <c:v>
Mexico</c:v>
                  </c:pt>
                  <c:pt idx="20">
                    <c:v>Panama</c:v>
                  </c:pt>
                  <c:pt idx="22">
                    <c:v>
Cabo Verde*</c:v>
                  </c:pt>
                  <c:pt idx="24">
                    <c:v>Costa Rica</c:v>
                  </c:pt>
                  <c:pt idx="26">
                    <c:v>
Uruguay</c:v>
                  </c:pt>
                  <c:pt idx="29">
                    <c:v>Tajikistan</c:v>
                  </c:pt>
                  <c:pt idx="31">
                    <c:v>
South Africa*</c:v>
                  </c:pt>
                  <c:pt idx="33">
                    <c:v>Albania</c:v>
                  </c:pt>
                  <c:pt idx="35">
                    <c:v>
Bolivia, PS</c:v>
                  </c:pt>
                  <c:pt idx="37">
                    <c:v>France</c:v>
                  </c:pt>
                  <c:pt idx="39">
                    <c:v>
Germany</c:v>
                  </c:pt>
                  <c:pt idx="41">
                    <c:v>Hungary</c:v>
                  </c:pt>
                  <c:pt idx="43">
                    <c:v>
Armenia</c:v>
                  </c:pt>
                  <c:pt idx="45">
                    <c:v>Sweden</c:v>
                  </c:pt>
                </c:lvl>
              </c:multiLvlStrCache>
            </c:multiLvlStrRef>
          </c:cat>
          <c:val>
            <c:numRef>
              <c:f>'Elderly receiving pension G1'!$G$6:$G$73</c:f>
              <c:numCache>
                <c:formatCode>General</c:formatCode>
                <c:ptCount val="47"/>
                <c:pt idx="0">
                  <c:v>0.3</c:v>
                </c:pt>
                <c:pt idx="1">
                  <c:v>11.5</c:v>
                </c:pt>
                <c:pt idx="2">
                  <c:v>1.6</c:v>
                </c:pt>
                <c:pt idx="3">
                  <c:v>5.9</c:v>
                </c:pt>
                <c:pt idx="4">
                  <c:v>2.6</c:v>
                </c:pt>
                <c:pt idx="5">
                  <c:v>11.7</c:v>
                </c:pt>
                <c:pt idx="6">
                  <c:v>9.5</c:v>
                </c:pt>
                <c:pt idx="7">
                  <c:v>17.5</c:v>
                </c:pt>
                <c:pt idx="8">
                  <c:v>3.6</c:v>
                </c:pt>
                <c:pt idx="9">
                  <c:v>15.6</c:v>
                </c:pt>
                <c:pt idx="10">
                  <c:v>3</c:v>
                </c:pt>
                <c:pt idx="11">
                  <c:v>30.8</c:v>
                </c:pt>
                <c:pt idx="12">
                  <c:v>12.3</c:v>
                </c:pt>
                <c:pt idx="13">
                  <c:v>30.4</c:v>
                </c:pt>
                <c:pt idx="14">
                  <c:v>2</c:v>
                </c:pt>
                <c:pt idx="15">
                  <c:v>23.4</c:v>
                </c:pt>
                <c:pt idx="16">
                  <c:v>6.8</c:v>
                </c:pt>
                <c:pt idx="17">
                  <c:v>21</c:v>
                </c:pt>
                <c:pt idx="18">
                  <c:v>11.5</c:v>
                </c:pt>
                <c:pt idx="19">
                  <c:v>24.9</c:v>
                </c:pt>
                <c:pt idx="20">
                  <c:v>8.9</c:v>
                </c:pt>
                <c:pt idx="21">
                  <c:v>38.700000000000003</c:v>
                </c:pt>
                <c:pt idx="22">
                  <c:v>59.2</c:v>
                </c:pt>
                <c:pt idx="23">
                  <c:v>35.799999999999997</c:v>
                </c:pt>
                <c:pt idx="24">
                  <c:v>41.3</c:v>
                </c:pt>
                <c:pt idx="25">
                  <c:v>51.9</c:v>
                </c:pt>
                <c:pt idx="26">
                  <c:v>78.2</c:v>
                </c:pt>
                <c:pt idx="27">
                  <c:v>77.7</c:v>
                </c:pt>
                <c:pt idx="28">
                  <c:v>77.7</c:v>
                </c:pt>
                <c:pt idx="29">
                  <c:v>74.5</c:v>
                </c:pt>
                <c:pt idx="30">
                  <c:v>72.7</c:v>
                </c:pt>
                <c:pt idx="31">
                  <c:v>93.3</c:v>
                </c:pt>
                <c:pt idx="32">
                  <c:v>80</c:v>
                </c:pt>
                <c:pt idx="33">
                  <c:v>84.1</c:v>
                </c:pt>
                <c:pt idx="34">
                  <c:v>79.7</c:v>
                </c:pt>
                <c:pt idx="35">
                  <c:v>91.3</c:v>
                </c:pt>
                <c:pt idx="36">
                  <c:v>93.4</c:v>
                </c:pt>
                <c:pt idx="37">
                  <c:v>87.8</c:v>
                </c:pt>
                <c:pt idx="38">
                  <c:v>88.7</c:v>
                </c:pt>
                <c:pt idx="39">
                  <c:v>96.9</c:v>
                </c:pt>
                <c:pt idx="40">
                  <c:v>95.6</c:v>
                </c:pt>
                <c:pt idx="41">
                  <c:v>96.1</c:v>
                </c:pt>
                <c:pt idx="42">
                  <c:v>98</c:v>
                </c:pt>
                <c:pt idx="43">
                  <c:v>99.9</c:v>
                </c:pt>
                <c:pt idx="44">
                  <c:v>99.8</c:v>
                </c:pt>
                <c:pt idx="45">
                  <c:v>99.9</c:v>
                </c:pt>
                <c:pt idx="46">
                  <c:v>99.7</c:v>
                </c:pt>
              </c:numCache>
            </c:numRef>
          </c:val>
        </c:ser>
        <c:dLbls>
          <c:showLegendKey val="0"/>
          <c:showVal val="0"/>
          <c:showCatName val="0"/>
          <c:showSerName val="0"/>
          <c:showPercent val="0"/>
          <c:showBubbleSize val="0"/>
        </c:dLbls>
        <c:gapWidth val="144"/>
        <c:overlap val="100"/>
        <c:axId val="248766864"/>
        <c:axId val="248773528"/>
      </c:barChart>
      <c:catAx>
        <c:axId val="248766472"/>
        <c:scaling>
          <c:orientation val="minMax"/>
        </c:scaling>
        <c:delete val="0"/>
        <c:axPos val="b"/>
        <c:majorGridlines>
          <c:spPr>
            <a:ln>
              <a:gradFill>
                <a:gsLst>
                  <a:gs pos="10000">
                    <a:srgbClr val="4F81BD">
                      <a:lumMod val="75000"/>
                      <a:alpha val="48000"/>
                    </a:srgbClr>
                  </a:gs>
                  <a:gs pos="50000">
                    <a:srgbClr val="4F81BD">
                      <a:tint val="44500"/>
                      <a:satMod val="160000"/>
                    </a:srgbClr>
                  </a:gs>
                  <a:gs pos="100000">
                    <a:srgbClr val="4F81BD">
                      <a:tint val="23500"/>
                      <a:satMod val="160000"/>
                    </a:srgbClr>
                  </a:gs>
                </a:gsLst>
                <a:lin ang="5400000" scaled="0"/>
              </a:gradFill>
            </a:ln>
          </c:spPr>
        </c:majorGridlines>
        <c:numFmt formatCode="General" sourceLinked="0"/>
        <c:majorTickMark val="out"/>
        <c:minorTickMark val="none"/>
        <c:tickLblPos val="nextTo"/>
        <c:spPr>
          <a:ln>
            <a:solidFill>
              <a:schemeClr val="bg1">
                <a:lumMod val="85000"/>
              </a:schemeClr>
            </a:solidFill>
          </a:ln>
        </c:spPr>
        <c:txPr>
          <a:bodyPr/>
          <a:lstStyle/>
          <a:p>
            <a:pPr>
              <a:defRPr lang="en-GB"/>
            </a:pPr>
            <a:endParaRPr lang="en-US"/>
          </a:p>
        </c:txPr>
        <c:crossAx val="248773136"/>
        <c:crosses val="autoZero"/>
        <c:auto val="1"/>
        <c:lblAlgn val="ctr"/>
        <c:lblOffset val="100"/>
        <c:noMultiLvlLbl val="0"/>
      </c:catAx>
      <c:valAx>
        <c:axId val="248773136"/>
        <c:scaling>
          <c:orientation val="minMax"/>
          <c:max val="100"/>
        </c:scaling>
        <c:delete val="0"/>
        <c:axPos val="l"/>
        <c:majorGridlines/>
        <c:title>
          <c:tx>
            <c:rich>
              <a:bodyPr rot="-5400000" vert="horz"/>
              <a:lstStyle/>
              <a:p>
                <a:pPr algn="r">
                  <a:defRPr lang="en-GB" sz="1200"/>
                </a:pPr>
                <a:r>
                  <a:rPr lang="en-US" sz="1200" b="0" i="0" u="none" strike="noStrike" baseline="0"/>
                  <a:t>% of older persons above statutory pensionable age receiving a pension (old-age or survivors')</a:t>
                </a:r>
                <a:endParaRPr lang="fr-FR" sz="1200"/>
              </a:p>
            </c:rich>
          </c:tx>
          <c:layout>
            <c:manualLayout>
              <c:xMode val="edge"/>
              <c:yMode val="edge"/>
              <c:x val="7.8860654135296995E-3"/>
              <c:y val="0.12372352699758925"/>
            </c:manualLayout>
          </c:layout>
          <c:overlay val="0"/>
        </c:title>
        <c:numFmt formatCode="General" sourceLinked="1"/>
        <c:majorTickMark val="out"/>
        <c:minorTickMark val="none"/>
        <c:tickLblPos val="nextTo"/>
        <c:spPr>
          <a:ln>
            <a:noFill/>
          </a:ln>
        </c:spPr>
        <c:txPr>
          <a:bodyPr/>
          <a:lstStyle/>
          <a:p>
            <a:pPr>
              <a:defRPr lang="en-GB"/>
            </a:pPr>
            <a:endParaRPr lang="en-US"/>
          </a:p>
        </c:txPr>
        <c:crossAx val="248766472"/>
        <c:crosses val="autoZero"/>
        <c:crossBetween val="between"/>
      </c:valAx>
      <c:valAx>
        <c:axId val="248773528"/>
        <c:scaling>
          <c:orientation val="minMax"/>
          <c:max val="100"/>
        </c:scaling>
        <c:delete val="0"/>
        <c:axPos val="r"/>
        <c:numFmt formatCode="General" sourceLinked="1"/>
        <c:majorTickMark val="out"/>
        <c:minorTickMark val="none"/>
        <c:tickLblPos val="nextTo"/>
        <c:spPr>
          <a:ln>
            <a:noFill/>
          </a:ln>
        </c:spPr>
        <c:txPr>
          <a:bodyPr/>
          <a:lstStyle/>
          <a:p>
            <a:pPr>
              <a:defRPr lang="en-GB">
                <a:solidFill>
                  <a:schemeClr val="bg1"/>
                </a:solidFill>
              </a:defRPr>
            </a:pPr>
            <a:endParaRPr lang="en-US"/>
          </a:p>
        </c:txPr>
        <c:crossAx val="248766864"/>
        <c:crosses val="max"/>
        <c:crossBetween val="between"/>
      </c:valAx>
      <c:catAx>
        <c:axId val="248766864"/>
        <c:scaling>
          <c:orientation val="minMax"/>
        </c:scaling>
        <c:delete val="1"/>
        <c:axPos val="b"/>
        <c:numFmt formatCode="General" sourceLinked="1"/>
        <c:majorTickMark val="out"/>
        <c:minorTickMark val="none"/>
        <c:tickLblPos val="none"/>
        <c:crossAx val="248773528"/>
        <c:crosses val="autoZero"/>
        <c:auto val="1"/>
        <c:lblAlgn val="ctr"/>
        <c:lblOffset val="100"/>
        <c:noMultiLvlLbl val="0"/>
      </c:catAx>
    </c:plotArea>
    <c:legend>
      <c:legendPos val="r"/>
      <c:layout>
        <c:manualLayout>
          <c:xMode val="edge"/>
          <c:yMode val="edge"/>
          <c:x val="0.76329142210300449"/>
          <c:y val="2.0430107063018697E-2"/>
          <c:w val="0.18633543973999439"/>
          <c:h val="0.11124717411286723"/>
        </c:manualLayout>
      </c:layout>
      <c:overlay val="0"/>
      <c:txPr>
        <a:bodyPr/>
        <a:lstStyle/>
        <a:p>
          <a:pPr>
            <a:defRPr lang="en-GB" sz="1400"/>
          </a:pPr>
          <a:endParaRPr lang="en-US"/>
        </a:p>
      </c:txPr>
    </c:legend>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US" sz="1600"/>
              <a:t>Elderly above retiremennt age receiving</a:t>
            </a:r>
            <a:r>
              <a:rPr lang="en-US" sz="1600" baseline="0"/>
              <a:t> an old age pension</a:t>
            </a:r>
            <a:r>
              <a:rPr lang="en-US" sz="1600" b="0" baseline="0"/>
              <a:t> </a:t>
            </a:r>
            <a:r>
              <a:rPr lang="en-US" sz="1600" b="0"/>
              <a:t>by sex  and area of residence (latest available year)</a:t>
            </a:r>
          </a:p>
        </c:rich>
      </c:tx>
      <c:layout>
        <c:manualLayout>
          <c:xMode val="edge"/>
          <c:yMode val="edge"/>
          <c:x val="0.11768740578695096"/>
          <c:y val="2.7001817358352203E-2"/>
        </c:manualLayout>
      </c:layout>
      <c:overlay val="1"/>
    </c:title>
    <c:autoTitleDeleted val="0"/>
    <c:plotArea>
      <c:layout>
        <c:manualLayout>
          <c:layoutTarget val="inner"/>
          <c:xMode val="edge"/>
          <c:yMode val="edge"/>
          <c:x val="9.4753403534481362E-2"/>
          <c:y val="0.18382799496261137"/>
          <c:w val="0.85749838430559733"/>
          <c:h val="0.59712719788567259"/>
        </c:manualLayout>
      </c:layout>
      <c:barChart>
        <c:barDir val="col"/>
        <c:grouping val="stacked"/>
        <c:varyColors val="0"/>
        <c:ser>
          <c:idx val="0"/>
          <c:order val="0"/>
          <c:tx>
            <c:strRef>
              <c:f>'Elderly receiving pension G1'!$F$5</c:f>
              <c:strCache>
                <c:ptCount val="1"/>
                <c:pt idx="0">
                  <c:v>Male</c:v>
                </c:pt>
              </c:strCache>
            </c:strRef>
          </c:tx>
          <c:spPr>
            <a:solidFill>
              <a:schemeClr val="accent1">
                <a:lumMod val="40000"/>
                <a:lumOff val="60000"/>
              </a:schemeClr>
            </a:solidFill>
          </c:spPr>
          <c:invertIfNegative val="0"/>
          <c:cat>
            <c:multiLvlStrRef>
              <c:f>'Elderly receiving pension G1'!$D$6:$E$73</c:f>
              <c:multiLvlStrCache>
                <c:ptCount val="47"/>
                <c:lvl>
                  <c:pt idx="0">
                    <c:v>Rural</c:v>
                  </c:pt>
                  <c:pt idx="1">
                    <c:v>Urban</c:v>
                  </c:pt>
                  <c:pt idx="2">
                    <c:v>Rural</c:v>
                  </c:pt>
                  <c:pt idx="3">
                    <c:v>Urban</c:v>
                  </c:pt>
                  <c:pt idx="4">
                    <c:v>Rural</c:v>
                  </c:pt>
                  <c:pt idx="5">
                    <c:v>Urban</c:v>
                  </c:pt>
                  <c:pt idx="6">
                    <c:v>Rural</c:v>
                  </c:pt>
                  <c:pt idx="7">
                    <c:v>Urban</c:v>
                  </c:pt>
                  <c:pt idx="8">
                    <c:v>Rural</c:v>
                  </c:pt>
                  <c:pt idx="9">
                    <c:v>Urban</c:v>
                  </c:pt>
                  <c:pt idx="10">
                    <c:v>Rural</c:v>
                  </c:pt>
                  <c:pt idx="11">
                    <c:v>Urban</c:v>
                  </c:pt>
                  <c:pt idx="12">
                    <c:v>Rural</c:v>
                  </c:pt>
                  <c:pt idx="13">
                    <c:v>Urban</c:v>
                  </c:pt>
                  <c:pt idx="14">
                    <c:v>Rural</c:v>
                  </c:pt>
                  <c:pt idx="15">
                    <c:v>Urban</c:v>
                  </c:pt>
                  <c:pt idx="16">
                    <c:v>Rural</c:v>
                  </c:pt>
                  <c:pt idx="17">
                    <c:v>Urban</c:v>
                  </c:pt>
                  <c:pt idx="18">
                    <c:v>Rural</c:v>
                  </c:pt>
                  <c:pt idx="19">
                    <c:v>Urban</c:v>
                  </c:pt>
                  <c:pt idx="20">
                    <c:v>Rural</c:v>
                  </c:pt>
                  <c:pt idx="21">
                    <c:v>Urban</c:v>
                  </c:pt>
                  <c:pt idx="22">
                    <c:v>Rural</c:v>
                  </c:pt>
                  <c:pt idx="23">
                    <c:v>Urban</c:v>
                  </c:pt>
                  <c:pt idx="24">
                    <c:v>Rural</c:v>
                  </c:pt>
                  <c:pt idx="25">
                    <c:v>Urban</c:v>
                  </c:pt>
                  <c:pt idx="26">
                    <c:v>Rural</c:v>
                  </c:pt>
                  <c:pt idx="27">
                    <c:v>Urban</c:v>
                  </c:pt>
                  <c:pt idx="28">
                    <c:v>Total</c:v>
                  </c:pt>
                  <c:pt idx="29">
                    <c:v>Rural</c:v>
                  </c:pt>
                  <c:pt idx="30">
                    <c:v>Urban</c:v>
                  </c:pt>
                  <c:pt idx="31">
                    <c:v>Rural</c:v>
                  </c:pt>
                  <c:pt idx="32">
                    <c:v>Urban</c:v>
                  </c:pt>
                  <c:pt idx="33">
                    <c:v>Rural</c:v>
                  </c:pt>
                  <c:pt idx="34">
                    <c:v>Urban</c:v>
                  </c:pt>
                  <c:pt idx="35">
                    <c:v>Rural</c:v>
                  </c:pt>
                  <c:pt idx="36">
                    <c:v>Urban</c:v>
                  </c:pt>
                  <c:pt idx="37">
                    <c:v>Rural</c:v>
                  </c:pt>
                  <c:pt idx="38">
                    <c:v>Urban</c:v>
                  </c:pt>
                  <c:pt idx="39">
                    <c:v>Rural</c:v>
                  </c:pt>
                  <c:pt idx="40">
                    <c:v>Urban</c:v>
                  </c:pt>
                  <c:pt idx="41">
                    <c:v>Rural</c:v>
                  </c:pt>
                  <c:pt idx="42">
                    <c:v>Urban</c:v>
                  </c:pt>
                  <c:pt idx="43">
                    <c:v>Rural</c:v>
                  </c:pt>
                  <c:pt idx="44">
                    <c:v>Urban</c:v>
                  </c:pt>
                  <c:pt idx="45">
                    <c:v>Rural</c:v>
                  </c:pt>
                  <c:pt idx="46">
                    <c:v>Urban</c:v>
                  </c:pt>
                </c:lvl>
                <c:lvl>
                  <c:pt idx="0">
                    <c:v>Mali</c:v>
                  </c:pt>
                  <c:pt idx="2">
                    <c:v>
Cameroun</c:v>
                  </c:pt>
                  <c:pt idx="4">
                    <c:v>Paraguay</c:v>
                  </c:pt>
                  <c:pt idx="6">
                    <c:v>
Sri Lanka</c:v>
                  </c:pt>
                  <c:pt idx="8">
                    <c:v>Guatemala</c:v>
                  </c:pt>
                  <c:pt idx="10">
                    <c:v>
Mozambique</c:v>
                  </c:pt>
                  <c:pt idx="12">
                    <c:v>Viet Nam</c:v>
                  </c:pt>
                  <c:pt idx="14">
                    <c:v>
Peru</c:v>
                  </c:pt>
                  <c:pt idx="16">
                    <c:v>Nicaragua</c:v>
                  </c:pt>
                  <c:pt idx="18">
                    <c:v>
Mexico</c:v>
                  </c:pt>
                  <c:pt idx="20">
                    <c:v>Panama</c:v>
                  </c:pt>
                  <c:pt idx="22">
                    <c:v>
Cabo Verde*</c:v>
                  </c:pt>
                  <c:pt idx="24">
                    <c:v>Costa Rica</c:v>
                  </c:pt>
                  <c:pt idx="26">
                    <c:v>
Uruguay</c:v>
                  </c:pt>
                  <c:pt idx="29">
                    <c:v>Tajikistan</c:v>
                  </c:pt>
                  <c:pt idx="31">
                    <c:v>
South Africa*</c:v>
                  </c:pt>
                  <c:pt idx="33">
                    <c:v>Albania</c:v>
                  </c:pt>
                  <c:pt idx="35">
                    <c:v>
Bolivia, PS</c:v>
                  </c:pt>
                  <c:pt idx="37">
                    <c:v>France</c:v>
                  </c:pt>
                  <c:pt idx="39">
                    <c:v>
Germany</c:v>
                  </c:pt>
                  <c:pt idx="41">
                    <c:v>Hungary</c:v>
                  </c:pt>
                  <c:pt idx="43">
                    <c:v>
Armenia</c:v>
                  </c:pt>
                  <c:pt idx="45">
                    <c:v>Sweden</c:v>
                  </c:pt>
                </c:lvl>
              </c:multiLvlStrCache>
            </c:multiLvlStrRef>
          </c:cat>
          <c:val>
            <c:numRef>
              <c:f>'Elderly receiving pension G1'!$F$6:$F$73</c:f>
              <c:numCache>
                <c:formatCode>General</c:formatCode>
                <c:ptCount val="47"/>
                <c:pt idx="0">
                  <c:v>5.4</c:v>
                </c:pt>
                <c:pt idx="1">
                  <c:v>19.8</c:v>
                </c:pt>
                <c:pt idx="2">
                  <c:v>7.4</c:v>
                </c:pt>
                <c:pt idx="3">
                  <c:v>28.7</c:v>
                </c:pt>
                <c:pt idx="4">
                  <c:v>2.9</c:v>
                </c:pt>
                <c:pt idx="5">
                  <c:v>16.2</c:v>
                </c:pt>
                <c:pt idx="6">
                  <c:v>16.2</c:v>
                </c:pt>
                <c:pt idx="7">
                  <c:v>24.3</c:v>
                </c:pt>
                <c:pt idx="8">
                  <c:v>11.7</c:v>
                </c:pt>
                <c:pt idx="9">
                  <c:v>24.9</c:v>
                </c:pt>
                <c:pt idx="10">
                  <c:v>11.9</c:v>
                </c:pt>
                <c:pt idx="11">
                  <c:v>31.3</c:v>
                </c:pt>
                <c:pt idx="12">
                  <c:v>21.4</c:v>
                </c:pt>
                <c:pt idx="13">
                  <c:v>46.9</c:v>
                </c:pt>
                <c:pt idx="14">
                  <c:v>6</c:v>
                </c:pt>
                <c:pt idx="15">
                  <c:v>36.4</c:v>
                </c:pt>
                <c:pt idx="16">
                  <c:v>6.8</c:v>
                </c:pt>
                <c:pt idx="17">
                  <c:v>50.5</c:v>
                </c:pt>
                <c:pt idx="18">
                  <c:v>22.1</c:v>
                </c:pt>
                <c:pt idx="19">
                  <c:v>50.4</c:v>
                </c:pt>
                <c:pt idx="20">
                  <c:v>26.8</c:v>
                </c:pt>
                <c:pt idx="21">
                  <c:v>65.400000000000006</c:v>
                </c:pt>
                <c:pt idx="22">
                  <c:v>54.5</c:v>
                </c:pt>
                <c:pt idx="23">
                  <c:v>33.799999999999997</c:v>
                </c:pt>
                <c:pt idx="24">
                  <c:v>55.2</c:v>
                </c:pt>
                <c:pt idx="25">
                  <c:v>71.8</c:v>
                </c:pt>
                <c:pt idx="26">
                  <c:v>68.2</c:v>
                </c:pt>
                <c:pt idx="27">
                  <c:v>75.7</c:v>
                </c:pt>
                <c:pt idx="28">
                  <c:v>74.7</c:v>
                </c:pt>
                <c:pt idx="29">
                  <c:v>92.5</c:v>
                </c:pt>
                <c:pt idx="30">
                  <c:v>88</c:v>
                </c:pt>
                <c:pt idx="31">
                  <c:v>92.3</c:v>
                </c:pt>
                <c:pt idx="32">
                  <c:v>74.400000000000006</c:v>
                </c:pt>
                <c:pt idx="33">
                  <c:v>95</c:v>
                </c:pt>
                <c:pt idx="34">
                  <c:v>92.6</c:v>
                </c:pt>
                <c:pt idx="35">
                  <c:v>86.5</c:v>
                </c:pt>
                <c:pt idx="36">
                  <c:v>90.1</c:v>
                </c:pt>
                <c:pt idx="37">
                  <c:v>96.6</c:v>
                </c:pt>
                <c:pt idx="38">
                  <c:v>96.6</c:v>
                </c:pt>
                <c:pt idx="39">
                  <c:v>98</c:v>
                </c:pt>
                <c:pt idx="40">
                  <c:v>95.7</c:v>
                </c:pt>
                <c:pt idx="41">
                  <c:v>97.3</c:v>
                </c:pt>
                <c:pt idx="42">
                  <c:v>98.6</c:v>
                </c:pt>
                <c:pt idx="43">
                  <c:v>98.6</c:v>
                </c:pt>
                <c:pt idx="44">
                  <c:v>99</c:v>
                </c:pt>
                <c:pt idx="45">
                  <c:v>99.9</c:v>
                </c:pt>
                <c:pt idx="46">
                  <c:v>99.8</c:v>
                </c:pt>
              </c:numCache>
            </c:numRef>
          </c:val>
        </c:ser>
        <c:dLbls>
          <c:showLegendKey val="0"/>
          <c:showVal val="0"/>
          <c:showCatName val="0"/>
          <c:showSerName val="0"/>
          <c:showPercent val="0"/>
          <c:showBubbleSize val="0"/>
        </c:dLbls>
        <c:gapWidth val="19"/>
        <c:overlap val="100"/>
        <c:axId val="375072888"/>
        <c:axId val="375074456"/>
      </c:barChart>
      <c:barChart>
        <c:barDir val="col"/>
        <c:grouping val="stacked"/>
        <c:varyColors val="0"/>
        <c:ser>
          <c:idx val="1"/>
          <c:order val="1"/>
          <c:tx>
            <c:strRef>
              <c:f>'Elderly receiving pension G1'!$G$5</c:f>
              <c:strCache>
                <c:ptCount val="1"/>
                <c:pt idx="0">
                  <c:v>Female</c:v>
                </c:pt>
              </c:strCache>
            </c:strRef>
          </c:tx>
          <c:spPr>
            <a:solidFill>
              <a:schemeClr val="accent1">
                <a:lumMod val="75000"/>
              </a:schemeClr>
            </a:solidFill>
          </c:spPr>
          <c:invertIfNegative val="0"/>
          <c:cat>
            <c:multiLvlStrRef>
              <c:f>'Elderly receiving pension G1'!$D$6:$E$73</c:f>
              <c:multiLvlStrCache>
                <c:ptCount val="47"/>
                <c:lvl>
                  <c:pt idx="0">
                    <c:v>Rural</c:v>
                  </c:pt>
                  <c:pt idx="1">
                    <c:v>Urban</c:v>
                  </c:pt>
                  <c:pt idx="2">
                    <c:v>Rural</c:v>
                  </c:pt>
                  <c:pt idx="3">
                    <c:v>Urban</c:v>
                  </c:pt>
                  <c:pt idx="4">
                    <c:v>Rural</c:v>
                  </c:pt>
                  <c:pt idx="5">
                    <c:v>Urban</c:v>
                  </c:pt>
                  <c:pt idx="6">
                    <c:v>Rural</c:v>
                  </c:pt>
                  <c:pt idx="7">
                    <c:v>Urban</c:v>
                  </c:pt>
                  <c:pt idx="8">
                    <c:v>Rural</c:v>
                  </c:pt>
                  <c:pt idx="9">
                    <c:v>Urban</c:v>
                  </c:pt>
                  <c:pt idx="10">
                    <c:v>Rural</c:v>
                  </c:pt>
                  <c:pt idx="11">
                    <c:v>Urban</c:v>
                  </c:pt>
                  <c:pt idx="12">
                    <c:v>Rural</c:v>
                  </c:pt>
                  <c:pt idx="13">
                    <c:v>Urban</c:v>
                  </c:pt>
                  <c:pt idx="14">
                    <c:v>Rural</c:v>
                  </c:pt>
                  <c:pt idx="15">
                    <c:v>Urban</c:v>
                  </c:pt>
                  <c:pt idx="16">
                    <c:v>Rural</c:v>
                  </c:pt>
                  <c:pt idx="17">
                    <c:v>Urban</c:v>
                  </c:pt>
                  <c:pt idx="18">
                    <c:v>Rural</c:v>
                  </c:pt>
                  <c:pt idx="19">
                    <c:v>Urban</c:v>
                  </c:pt>
                  <c:pt idx="20">
                    <c:v>Rural</c:v>
                  </c:pt>
                  <c:pt idx="21">
                    <c:v>Urban</c:v>
                  </c:pt>
                  <c:pt idx="22">
                    <c:v>Rural</c:v>
                  </c:pt>
                  <c:pt idx="23">
                    <c:v>Urban</c:v>
                  </c:pt>
                  <c:pt idx="24">
                    <c:v>Rural</c:v>
                  </c:pt>
                  <c:pt idx="25">
                    <c:v>Urban</c:v>
                  </c:pt>
                  <c:pt idx="26">
                    <c:v>Rural</c:v>
                  </c:pt>
                  <c:pt idx="27">
                    <c:v>Urban</c:v>
                  </c:pt>
                  <c:pt idx="28">
                    <c:v>Total</c:v>
                  </c:pt>
                  <c:pt idx="29">
                    <c:v>Rural</c:v>
                  </c:pt>
                  <c:pt idx="30">
                    <c:v>Urban</c:v>
                  </c:pt>
                  <c:pt idx="31">
                    <c:v>Rural</c:v>
                  </c:pt>
                  <c:pt idx="32">
                    <c:v>Urban</c:v>
                  </c:pt>
                  <c:pt idx="33">
                    <c:v>Rural</c:v>
                  </c:pt>
                  <c:pt idx="34">
                    <c:v>Urban</c:v>
                  </c:pt>
                  <c:pt idx="35">
                    <c:v>Rural</c:v>
                  </c:pt>
                  <c:pt idx="36">
                    <c:v>Urban</c:v>
                  </c:pt>
                  <c:pt idx="37">
                    <c:v>Rural</c:v>
                  </c:pt>
                  <c:pt idx="38">
                    <c:v>Urban</c:v>
                  </c:pt>
                  <c:pt idx="39">
                    <c:v>Rural</c:v>
                  </c:pt>
                  <c:pt idx="40">
                    <c:v>Urban</c:v>
                  </c:pt>
                  <c:pt idx="41">
                    <c:v>Rural</c:v>
                  </c:pt>
                  <c:pt idx="42">
                    <c:v>Urban</c:v>
                  </c:pt>
                  <c:pt idx="43">
                    <c:v>Rural</c:v>
                  </c:pt>
                  <c:pt idx="44">
                    <c:v>Urban</c:v>
                  </c:pt>
                  <c:pt idx="45">
                    <c:v>Rural</c:v>
                  </c:pt>
                  <c:pt idx="46">
                    <c:v>Urban</c:v>
                  </c:pt>
                </c:lvl>
                <c:lvl>
                  <c:pt idx="0">
                    <c:v>Mali</c:v>
                  </c:pt>
                  <c:pt idx="2">
                    <c:v>
Cameroun</c:v>
                  </c:pt>
                  <c:pt idx="4">
                    <c:v>Paraguay</c:v>
                  </c:pt>
                  <c:pt idx="6">
                    <c:v>
Sri Lanka</c:v>
                  </c:pt>
                  <c:pt idx="8">
                    <c:v>Guatemala</c:v>
                  </c:pt>
                  <c:pt idx="10">
                    <c:v>
Mozambique</c:v>
                  </c:pt>
                  <c:pt idx="12">
                    <c:v>Viet Nam</c:v>
                  </c:pt>
                  <c:pt idx="14">
                    <c:v>
Peru</c:v>
                  </c:pt>
                  <c:pt idx="16">
                    <c:v>Nicaragua</c:v>
                  </c:pt>
                  <c:pt idx="18">
                    <c:v>
Mexico</c:v>
                  </c:pt>
                  <c:pt idx="20">
                    <c:v>Panama</c:v>
                  </c:pt>
                  <c:pt idx="22">
                    <c:v>
Cabo Verde*</c:v>
                  </c:pt>
                  <c:pt idx="24">
                    <c:v>Costa Rica</c:v>
                  </c:pt>
                  <c:pt idx="26">
                    <c:v>
Uruguay</c:v>
                  </c:pt>
                  <c:pt idx="29">
                    <c:v>Tajikistan</c:v>
                  </c:pt>
                  <c:pt idx="31">
                    <c:v>
South Africa*</c:v>
                  </c:pt>
                  <c:pt idx="33">
                    <c:v>Albania</c:v>
                  </c:pt>
                  <c:pt idx="35">
                    <c:v>
Bolivia, PS</c:v>
                  </c:pt>
                  <c:pt idx="37">
                    <c:v>France</c:v>
                  </c:pt>
                  <c:pt idx="39">
                    <c:v>
Germany</c:v>
                  </c:pt>
                  <c:pt idx="41">
                    <c:v>Hungary</c:v>
                  </c:pt>
                  <c:pt idx="43">
                    <c:v>
Armenia</c:v>
                  </c:pt>
                  <c:pt idx="45">
                    <c:v>Sweden</c:v>
                  </c:pt>
                </c:lvl>
              </c:multiLvlStrCache>
            </c:multiLvlStrRef>
          </c:cat>
          <c:val>
            <c:numRef>
              <c:f>'Elderly receiving pension G1'!$G$6:$G$73</c:f>
              <c:numCache>
                <c:formatCode>General</c:formatCode>
                <c:ptCount val="47"/>
                <c:pt idx="0">
                  <c:v>0.3</c:v>
                </c:pt>
                <c:pt idx="1">
                  <c:v>11.5</c:v>
                </c:pt>
                <c:pt idx="2">
                  <c:v>1.6</c:v>
                </c:pt>
                <c:pt idx="3">
                  <c:v>5.9</c:v>
                </c:pt>
                <c:pt idx="4">
                  <c:v>2.6</c:v>
                </c:pt>
                <c:pt idx="5">
                  <c:v>11.7</c:v>
                </c:pt>
                <c:pt idx="6">
                  <c:v>9.5</c:v>
                </c:pt>
                <c:pt idx="7">
                  <c:v>17.5</c:v>
                </c:pt>
                <c:pt idx="8">
                  <c:v>3.6</c:v>
                </c:pt>
                <c:pt idx="9">
                  <c:v>15.6</c:v>
                </c:pt>
                <c:pt idx="10">
                  <c:v>3</c:v>
                </c:pt>
                <c:pt idx="11">
                  <c:v>30.8</c:v>
                </c:pt>
                <c:pt idx="12">
                  <c:v>12.3</c:v>
                </c:pt>
                <c:pt idx="13">
                  <c:v>30.4</c:v>
                </c:pt>
                <c:pt idx="14">
                  <c:v>2</c:v>
                </c:pt>
                <c:pt idx="15">
                  <c:v>23.4</c:v>
                </c:pt>
                <c:pt idx="16">
                  <c:v>6.8</c:v>
                </c:pt>
                <c:pt idx="17">
                  <c:v>21</c:v>
                </c:pt>
                <c:pt idx="18">
                  <c:v>11.5</c:v>
                </c:pt>
                <c:pt idx="19">
                  <c:v>24.9</c:v>
                </c:pt>
                <c:pt idx="20">
                  <c:v>8.9</c:v>
                </c:pt>
                <c:pt idx="21">
                  <c:v>38.700000000000003</c:v>
                </c:pt>
                <c:pt idx="22">
                  <c:v>59.2</c:v>
                </c:pt>
                <c:pt idx="23">
                  <c:v>35.799999999999997</c:v>
                </c:pt>
                <c:pt idx="24">
                  <c:v>41.3</c:v>
                </c:pt>
                <c:pt idx="25">
                  <c:v>51.9</c:v>
                </c:pt>
                <c:pt idx="26">
                  <c:v>78.2</c:v>
                </c:pt>
                <c:pt idx="27">
                  <c:v>77.7</c:v>
                </c:pt>
                <c:pt idx="28">
                  <c:v>77.7</c:v>
                </c:pt>
                <c:pt idx="29">
                  <c:v>74.5</c:v>
                </c:pt>
                <c:pt idx="30">
                  <c:v>72.7</c:v>
                </c:pt>
                <c:pt idx="31">
                  <c:v>93.3</c:v>
                </c:pt>
                <c:pt idx="32">
                  <c:v>80</c:v>
                </c:pt>
                <c:pt idx="33">
                  <c:v>84.1</c:v>
                </c:pt>
                <c:pt idx="34">
                  <c:v>79.7</c:v>
                </c:pt>
                <c:pt idx="35">
                  <c:v>91.3</c:v>
                </c:pt>
                <c:pt idx="36">
                  <c:v>93.4</c:v>
                </c:pt>
                <c:pt idx="37">
                  <c:v>87.8</c:v>
                </c:pt>
                <c:pt idx="38">
                  <c:v>88.7</c:v>
                </c:pt>
                <c:pt idx="39">
                  <c:v>96.9</c:v>
                </c:pt>
                <c:pt idx="40">
                  <c:v>95.6</c:v>
                </c:pt>
                <c:pt idx="41">
                  <c:v>96.1</c:v>
                </c:pt>
                <c:pt idx="42">
                  <c:v>98</c:v>
                </c:pt>
                <c:pt idx="43">
                  <c:v>99.9</c:v>
                </c:pt>
                <c:pt idx="44">
                  <c:v>99.8</c:v>
                </c:pt>
                <c:pt idx="45">
                  <c:v>99.9</c:v>
                </c:pt>
                <c:pt idx="46">
                  <c:v>99.7</c:v>
                </c:pt>
              </c:numCache>
            </c:numRef>
          </c:val>
        </c:ser>
        <c:dLbls>
          <c:showLegendKey val="0"/>
          <c:showVal val="0"/>
          <c:showCatName val="0"/>
          <c:showSerName val="0"/>
          <c:showPercent val="0"/>
          <c:showBubbleSize val="0"/>
        </c:dLbls>
        <c:gapWidth val="144"/>
        <c:overlap val="100"/>
        <c:axId val="375070144"/>
        <c:axId val="375064264"/>
      </c:barChart>
      <c:catAx>
        <c:axId val="375072888"/>
        <c:scaling>
          <c:orientation val="minMax"/>
        </c:scaling>
        <c:delete val="0"/>
        <c:axPos val="b"/>
        <c:majorGridlines>
          <c:spPr>
            <a:ln>
              <a:gradFill>
                <a:gsLst>
                  <a:gs pos="10000">
                    <a:srgbClr val="4F81BD">
                      <a:lumMod val="75000"/>
                      <a:alpha val="48000"/>
                    </a:srgbClr>
                  </a:gs>
                  <a:gs pos="50000">
                    <a:srgbClr val="4F81BD">
                      <a:tint val="44500"/>
                      <a:satMod val="160000"/>
                    </a:srgbClr>
                  </a:gs>
                  <a:gs pos="100000">
                    <a:srgbClr val="4F81BD">
                      <a:tint val="23500"/>
                      <a:satMod val="160000"/>
                    </a:srgbClr>
                  </a:gs>
                </a:gsLst>
                <a:lin ang="5400000" scaled="0"/>
              </a:gradFill>
            </a:ln>
          </c:spPr>
        </c:majorGridlines>
        <c:numFmt formatCode="General" sourceLinked="0"/>
        <c:majorTickMark val="out"/>
        <c:minorTickMark val="none"/>
        <c:tickLblPos val="nextTo"/>
        <c:spPr>
          <a:ln>
            <a:solidFill>
              <a:schemeClr val="bg1">
                <a:lumMod val="85000"/>
              </a:schemeClr>
            </a:solidFill>
          </a:ln>
        </c:spPr>
        <c:txPr>
          <a:bodyPr/>
          <a:lstStyle/>
          <a:p>
            <a:pPr>
              <a:defRPr lang="en-GB"/>
            </a:pPr>
            <a:endParaRPr lang="en-US"/>
          </a:p>
        </c:txPr>
        <c:crossAx val="375074456"/>
        <c:crosses val="autoZero"/>
        <c:auto val="1"/>
        <c:lblAlgn val="ctr"/>
        <c:lblOffset val="100"/>
        <c:noMultiLvlLbl val="0"/>
      </c:catAx>
      <c:valAx>
        <c:axId val="375074456"/>
        <c:scaling>
          <c:orientation val="minMax"/>
          <c:max val="100"/>
        </c:scaling>
        <c:delete val="0"/>
        <c:axPos val="l"/>
        <c:majorGridlines/>
        <c:title>
          <c:tx>
            <c:rich>
              <a:bodyPr rot="-5400000" vert="horz"/>
              <a:lstStyle/>
              <a:p>
                <a:pPr>
                  <a:defRPr lang="en-GB" sz="1200"/>
                </a:pPr>
                <a:r>
                  <a:rPr lang="en-US" sz="1200" b="0" i="0" u="none" strike="noStrike" baseline="0"/>
                  <a:t>% of older persons above sttutory pensionable age receiving a pension (old-age or survivors')</a:t>
                </a:r>
                <a:endParaRPr lang="fr-FR" sz="1200"/>
              </a:p>
            </c:rich>
          </c:tx>
          <c:layout>
            <c:manualLayout>
              <c:xMode val="edge"/>
              <c:yMode val="edge"/>
              <c:x val="1.0629492148514393E-2"/>
              <c:y val="0.15550242983295973"/>
            </c:manualLayout>
          </c:layout>
          <c:overlay val="0"/>
        </c:title>
        <c:numFmt formatCode="General" sourceLinked="1"/>
        <c:majorTickMark val="out"/>
        <c:minorTickMark val="none"/>
        <c:tickLblPos val="nextTo"/>
        <c:spPr>
          <a:ln>
            <a:noFill/>
          </a:ln>
        </c:spPr>
        <c:txPr>
          <a:bodyPr/>
          <a:lstStyle/>
          <a:p>
            <a:pPr>
              <a:defRPr lang="en-GB"/>
            </a:pPr>
            <a:endParaRPr lang="en-US"/>
          </a:p>
        </c:txPr>
        <c:crossAx val="375072888"/>
        <c:crosses val="autoZero"/>
        <c:crossBetween val="between"/>
      </c:valAx>
      <c:valAx>
        <c:axId val="375064264"/>
        <c:scaling>
          <c:orientation val="minMax"/>
          <c:max val="100"/>
        </c:scaling>
        <c:delete val="0"/>
        <c:axPos val="r"/>
        <c:numFmt formatCode="General" sourceLinked="1"/>
        <c:majorTickMark val="out"/>
        <c:minorTickMark val="none"/>
        <c:tickLblPos val="nextTo"/>
        <c:spPr>
          <a:ln>
            <a:noFill/>
          </a:ln>
        </c:spPr>
        <c:txPr>
          <a:bodyPr/>
          <a:lstStyle/>
          <a:p>
            <a:pPr>
              <a:defRPr lang="en-GB">
                <a:solidFill>
                  <a:schemeClr val="bg1"/>
                </a:solidFill>
              </a:defRPr>
            </a:pPr>
            <a:endParaRPr lang="en-US"/>
          </a:p>
        </c:txPr>
        <c:crossAx val="375070144"/>
        <c:crosses val="max"/>
        <c:crossBetween val="between"/>
      </c:valAx>
      <c:catAx>
        <c:axId val="375070144"/>
        <c:scaling>
          <c:orientation val="minMax"/>
        </c:scaling>
        <c:delete val="1"/>
        <c:axPos val="b"/>
        <c:numFmt formatCode="General" sourceLinked="1"/>
        <c:majorTickMark val="out"/>
        <c:minorTickMark val="none"/>
        <c:tickLblPos val="none"/>
        <c:crossAx val="375064264"/>
        <c:crosses val="autoZero"/>
        <c:auto val="1"/>
        <c:lblAlgn val="ctr"/>
        <c:lblOffset val="100"/>
        <c:noMultiLvlLbl val="0"/>
      </c:catAx>
    </c:plotArea>
    <c:legend>
      <c:legendPos val="r"/>
      <c:layout>
        <c:manualLayout>
          <c:xMode val="edge"/>
          <c:yMode val="edge"/>
          <c:x val="0.75918245380037441"/>
          <c:y val="9.4392385472775328E-2"/>
          <c:w val="0.18633543973999439"/>
          <c:h val="0.11124717411286723"/>
        </c:manualLayout>
      </c:layout>
      <c:overlay val="0"/>
      <c:txPr>
        <a:bodyPr/>
        <a:lstStyle/>
        <a:p>
          <a:pPr>
            <a:defRPr lang="en-GB" sz="1400"/>
          </a:pPr>
          <a:endParaRPr lang="en-US"/>
        </a:p>
      </c:tx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8" workbookViewId="0" zoomToFit="1"/>
  </sheetViews>
  <pageMargins left="0.70866141732283472" right="0.70866141732283472" top="1.5354330708661419" bottom="1.5354330708661419" header="0.31496062992125984" footer="0.31496062992125984"/>
  <pageSetup paperSize="9" orientation="landscape" horizontalDpi="4294967295" verticalDpi="4294967295" r:id="rId1"/>
  <drawing r:id="rId2"/>
</chartsheet>
</file>

<file path=xl/chartsheets/sheet2.xml><?xml version="1.0" encoding="utf-8"?>
<chartsheet xmlns="http://schemas.openxmlformats.org/spreadsheetml/2006/main" xmlns:r="http://schemas.openxmlformats.org/officeDocument/2006/relationships">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1735" cy="463614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tabSelected="1" workbookViewId="0">
      <selection activeCell="E3" sqref="E3"/>
    </sheetView>
  </sheetViews>
  <sheetFormatPr baseColWidth="10" defaultColWidth="0" defaultRowHeight="15" customHeight="1" zeroHeight="1" x14ac:dyDescent="0.25"/>
  <cols>
    <col min="1" max="1" width="2.140625" style="2" customWidth="1"/>
    <col min="2" max="2" width="4.7109375" style="63" customWidth="1"/>
    <col min="3" max="3" width="9.5703125" style="1" customWidth="1"/>
    <col min="4" max="4" width="14.85546875" style="1" customWidth="1"/>
    <col min="5" max="5" width="11.42578125" style="1" customWidth="1"/>
    <col min="6" max="8" width="13.42578125" style="1" customWidth="1"/>
    <col min="9" max="13" width="8.28515625" style="6" customWidth="1"/>
    <col min="14" max="14" width="2.5703125" style="6" customWidth="1"/>
    <col min="15" max="15" width="2.85546875" style="1" customWidth="1"/>
    <col min="16" max="16384" width="11.42578125" style="1" hidden="1"/>
  </cols>
  <sheetData>
    <row r="1" spans="2:14" ht="36" customHeight="1" x14ac:dyDescent="0.25">
      <c r="B1" s="76" t="s">
        <v>80</v>
      </c>
      <c r="C1" s="77"/>
      <c r="D1" s="77"/>
      <c r="E1" s="77"/>
      <c r="F1" s="77"/>
      <c r="G1" s="77"/>
      <c r="H1" s="77"/>
      <c r="I1" s="77"/>
      <c r="J1" s="77"/>
      <c r="K1" s="77"/>
      <c r="L1" s="77"/>
      <c r="M1" s="77"/>
    </row>
    <row r="2" spans="2:14" x14ac:dyDescent="0.25">
      <c r="B2" s="56"/>
      <c r="I2" s="7"/>
      <c r="J2" s="7"/>
      <c r="K2" s="7"/>
      <c r="L2" s="7"/>
      <c r="M2" s="7"/>
    </row>
    <row r="3" spans="2:14" ht="15" customHeight="1" x14ac:dyDescent="0.25">
      <c r="B3" s="56"/>
      <c r="I3" s="7"/>
      <c r="J3" s="7"/>
      <c r="K3" s="7"/>
      <c r="L3" s="7"/>
      <c r="M3" s="7"/>
    </row>
    <row r="4" spans="2:14" ht="40.5" customHeight="1" x14ac:dyDescent="0.25">
      <c r="B4" s="56"/>
      <c r="C4" s="37"/>
      <c r="D4" s="8"/>
      <c r="E4" s="9"/>
      <c r="F4" s="67" t="s">
        <v>34</v>
      </c>
      <c r="G4" s="67"/>
      <c r="H4" s="68"/>
      <c r="I4" s="10"/>
      <c r="J4" s="10" t="s">
        <v>48</v>
      </c>
      <c r="K4" s="10" t="s">
        <v>49</v>
      </c>
      <c r="L4" s="69" t="s">
        <v>52</v>
      </c>
      <c r="M4" s="69"/>
      <c r="N4" s="70" t="s">
        <v>28</v>
      </c>
    </row>
    <row r="5" spans="2:14" ht="16.5" thickBot="1" x14ac:dyDescent="0.3">
      <c r="B5" s="57"/>
      <c r="C5" s="37"/>
      <c r="D5" s="11"/>
      <c r="E5" s="12"/>
      <c r="F5" s="13" t="s">
        <v>2</v>
      </c>
      <c r="G5" s="13" t="s">
        <v>1</v>
      </c>
      <c r="H5" s="13" t="s">
        <v>0</v>
      </c>
      <c r="I5" s="10" t="s">
        <v>28</v>
      </c>
      <c r="J5" s="10" t="s">
        <v>50</v>
      </c>
      <c r="K5" s="10" t="s">
        <v>51</v>
      </c>
      <c r="L5" s="10" t="s">
        <v>3</v>
      </c>
      <c r="M5" s="10" t="s">
        <v>53</v>
      </c>
      <c r="N5" s="71"/>
    </row>
    <row r="6" spans="2:14" x14ac:dyDescent="0.25">
      <c r="B6" s="56">
        <v>1</v>
      </c>
      <c r="C6" s="27" t="s">
        <v>30</v>
      </c>
      <c r="D6" s="14" t="s">
        <v>30</v>
      </c>
      <c r="E6" s="18" t="s">
        <v>3</v>
      </c>
      <c r="F6" s="19">
        <v>5.4</v>
      </c>
      <c r="G6" s="19">
        <v>0.3</v>
      </c>
      <c r="H6" s="19">
        <v>2.7</v>
      </c>
      <c r="I6" s="19">
        <v>5.7</v>
      </c>
      <c r="J6" s="38">
        <f>H6/H7*100</f>
        <v>18.75</v>
      </c>
      <c r="K6" s="38">
        <f t="shared" ref="K6:K69" si="0">G6/F6*100</f>
        <v>5.5555555555555554</v>
      </c>
      <c r="L6" s="38">
        <f>H6/H8*100</f>
        <v>47.368421052631582</v>
      </c>
      <c r="M6" s="38">
        <f t="shared" ref="M6:M69" si="1">G6/H6*100</f>
        <v>11.111111111111111</v>
      </c>
      <c r="N6" s="20">
        <v>1</v>
      </c>
    </row>
    <row r="7" spans="2:14" ht="15.75" thickBot="1" x14ac:dyDescent="0.3">
      <c r="B7" s="56">
        <v>1</v>
      </c>
      <c r="C7" s="28" t="s">
        <v>30</v>
      </c>
      <c r="D7" s="15"/>
      <c r="E7" s="21" t="s">
        <v>4</v>
      </c>
      <c r="F7" s="22">
        <v>19.8</v>
      </c>
      <c r="G7" s="22">
        <v>11.5</v>
      </c>
      <c r="H7" s="22">
        <v>14.4</v>
      </c>
      <c r="I7" s="22">
        <v>5.7</v>
      </c>
      <c r="J7" s="39">
        <f>H6/H7*100</f>
        <v>18.75</v>
      </c>
      <c r="K7" s="39">
        <f t="shared" si="0"/>
        <v>58.080808080808076</v>
      </c>
      <c r="L7" s="39">
        <f>H6/H8*100</f>
        <v>47.368421052631582</v>
      </c>
      <c r="M7" s="39">
        <f t="shared" si="1"/>
        <v>79.8611111111111</v>
      </c>
      <c r="N7" s="23">
        <v>2</v>
      </c>
    </row>
    <row r="8" spans="2:14" ht="15.75" hidden="1" thickBot="1" x14ac:dyDescent="0.3">
      <c r="B8" s="56">
        <v>1</v>
      </c>
      <c r="C8" s="29" t="s">
        <v>30</v>
      </c>
      <c r="D8" s="16"/>
      <c r="E8" s="24" t="s">
        <v>0</v>
      </c>
      <c r="F8" s="25">
        <v>8.5</v>
      </c>
      <c r="G8" s="25">
        <v>3.7</v>
      </c>
      <c r="H8" s="25">
        <v>5.7</v>
      </c>
      <c r="I8" s="25">
        <v>5.7</v>
      </c>
      <c r="J8" s="40">
        <f>H6/H7*100</f>
        <v>18.75</v>
      </c>
      <c r="K8" s="40">
        <f t="shared" si="0"/>
        <v>43.529411764705884</v>
      </c>
      <c r="L8" s="40">
        <f>H6/H8*100</f>
        <v>47.368421052631582</v>
      </c>
      <c r="M8" s="40">
        <f t="shared" si="1"/>
        <v>64.912280701754383</v>
      </c>
      <c r="N8" s="26">
        <v>3</v>
      </c>
    </row>
    <row r="9" spans="2:14" ht="24.75" x14ac:dyDescent="0.25">
      <c r="B9" s="56">
        <v>2</v>
      </c>
      <c r="C9" s="27" t="s">
        <v>5</v>
      </c>
      <c r="D9" s="17" t="s">
        <v>35</v>
      </c>
      <c r="E9" s="18" t="s">
        <v>3</v>
      </c>
      <c r="F9" s="19">
        <v>7.4</v>
      </c>
      <c r="G9" s="19">
        <v>1.6</v>
      </c>
      <c r="H9" s="19">
        <v>4.3</v>
      </c>
      <c r="I9" s="19">
        <v>7.5</v>
      </c>
      <c r="J9" s="38">
        <f>H9/H10*100</f>
        <v>27.922077922077921</v>
      </c>
      <c r="K9" s="38">
        <f t="shared" si="0"/>
        <v>21.621621621621621</v>
      </c>
      <c r="L9" s="38">
        <f>H9/H11*100</f>
        <v>57.333333333333336</v>
      </c>
      <c r="M9" s="38">
        <f t="shared" si="1"/>
        <v>37.209302325581397</v>
      </c>
      <c r="N9" s="20">
        <v>1</v>
      </c>
    </row>
    <row r="10" spans="2:14" ht="15.75" thickBot="1" x14ac:dyDescent="0.3">
      <c r="B10" s="56">
        <v>2</v>
      </c>
      <c r="C10" s="28" t="s">
        <v>5</v>
      </c>
      <c r="D10" s="15"/>
      <c r="E10" s="21" t="s">
        <v>4</v>
      </c>
      <c r="F10" s="22">
        <v>28.7</v>
      </c>
      <c r="G10" s="22">
        <v>5.9</v>
      </c>
      <c r="H10" s="22">
        <v>15.4</v>
      </c>
      <c r="I10" s="22">
        <v>7.5</v>
      </c>
      <c r="J10" s="39">
        <f>H9/H10*100</f>
        <v>27.922077922077921</v>
      </c>
      <c r="K10" s="39">
        <f t="shared" si="0"/>
        <v>20.557491289198605</v>
      </c>
      <c r="L10" s="39">
        <f>H9/H11*100</f>
        <v>57.333333333333336</v>
      </c>
      <c r="M10" s="39">
        <f t="shared" si="1"/>
        <v>38.311688311688314</v>
      </c>
      <c r="N10" s="23">
        <v>2</v>
      </c>
    </row>
    <row r="11" spans="2:14" ht="15.75" hidden="1" thickBot="1" x14ac:dyDescent="0.3">
      <c r="B11" s="56">
        <v>2</v>
      </c>
      <c r="C11" s="29" t="s">
        <v>5</v>
      </c>
      <c r="D11" s="16"/>
      <c r="E11" s="24" t="s">
        <v>0</v>
      </c>
      <c r="F11" s="25">
        <v>13</v>
      </c>
      <c r="G11" s="25">
        <v>2.9</v>
      </c>
      <c r="H11" s="25">
        <v>7.5</v>
      </c>
      <c r="I11" s="25">
        <v>7.5</v>
      </c>
      <c r="J11" s="40">
        <f>H9/H10*100</f>
        <v>27.922077922077921</v>
      </c>
      <c r="K11" s="40">
        <f t="shared" si="0"/>
        <v>22.307692307692307</v>
      </c>
      <c r="L11" s="40">
        <f>H9/H11*100</f>
        <v>57.333333333333336</v>
      </c>
      <c r="M11" s="40">
        <f t="shared" si="1"/>
        <v>38.666666666666664</v>
      </c>
      <c r="N11" s="26">
        <v>3</v>
      </c>
    </row>
    <row r="12" spans="2:14" x14ac:dyDescent="0.25">
      <c r="B12" s="56">
        <v>3</v>
      </c>
      <c r="C12" s="27" t="s">
        <v>16</v>
      </c>
      <c r="D12" s="17" t="s">
        <v>16</v>
      </c>
      <c r="E12" s="18" t="s">
        <v>3</v>
      </c>
      <c r="F12" s="19">
        <v>2.9</v>
      </c>
      <c r="G12" s="19">
        <v>2.6</v>
      </c>
      <c r="H12" s="19">
        <v>2.7</v>
      </c>
      <c r="I12" s="19">
        <v>9.1999999999999993</v>
      </c>
      <c r="J12" s="38">
        <f>H12/H13*100</f>
        <v>19.708029197080297</v>
      </c>
      <c r="K12" s="38">
        <f t="shared" si="0"/>
        <v>89.65517241379311</v>
      </c>
      <c r="L12" s="38">
        <f>H12/H14*100</f>
        <v>29.347826086956523</v>
      </c>
      <c r="M12" s="38">
        <f t="shared" si="1"/>
        <v>96.296296296296291</v>
      </c>
      <c r="N12" s="20">
        <v>1</v>
      </c>
    </row>
    <row r="13" spans="2:14" ht="15.75" thickBot="1" x14ac:dyDescent="0.3">
      <c r="B13" s="56">
        <v>3</v>
      </c>
      <c r="C13" s="28" t="s">
        <v>16</v>
      </c>
      <c r="D13" s="15"/>
      <c r="E13" s="21" t="s">
        <v>4</v>
      </c>
      <c r="F13" s="22">
        <v>16.2</v>
      </c>
      <c r="G13" s="22">
        <v>11.7</v>
      </c>
      <c r="H13" s="22">
        <v>13.7</v>
      </c>
      <c r="I13" s="22">
        <v>9.1999999999999993</v>
      </c>
      <c r="J13" s="39">
        <f>H12/H13*100</f>
        <v>19.708029197080297</v>
      </c>
      <c r="K13" s="39">
        <f t="shared" si="0"/>
        <v>72.222222222222214</v>
      </c>
      <c r="L13" s="39">
        <f>H12/H14*100</f>
        <v>29.347826086956523</v>
      </c>
      <c r="M13" s="39">
        <f t="shared" si="1"/>
        <v>85.40145985401459</v>
      </c>
      <c r="N13" s="23">
        <v>2</v>
      </c>
    </row>
    <row r="14" spans="2:14" ht="15.75" hidden="1" thickBot="1" x14ac:dyDescent="0.3">
      <c r="B14" s="56">
        <v>3</v>
      </c>
      <c r="C14" s="29" t="s">
        <v>16</v>
      </c>
      <c r="D14" s="16"/>
      <c r="E14" s="24" t="s">
        <v>0</v>
      </c>
      <c r="F14" s="25">
        <v>10.3</v>
      </c>
      <c r="G14" s="25">
        <v>8.3000000000000007</v>
      </c>
      <c r="H14" s="25">
        <v>9.1999999999999993</v>
      </c>
      <c r="I14" s="25">
        <v>9.1999999999999993</v>
      </c>
      <c r="J14" s="40">
        <f>H12/H13*100</f>
        <v>19.708029197080297</v>
      </c>
      <c r="K14" s="40">
        <f t="shared" si="0"/>
        <v>80.582524271844662</v>
      </c>
      <c r="L14" s="40">
        <f>H12/H14*100</f>
        <v>29.347826086956523</v>
      </c>
      <c r="M14" s="40">
        <f t="shared" si="1"/>
        <v>90.217391304347842</v>
      </c>
      <c r="N14" s="26">
        <v>3</v>
      </c>
    </row>
    <row r="15" spans="2:14" ht="24.75" x14ac:dyDescent="0.25">
      <c r="B15" s="56">
        <v>4</v>
      </c>
      <c r="C15" s="27" t="s">
        <v>9</v>
      </c>
      <c r="D15" s="17" t="s">
        <v>36</v>
      </c>
      <c r="E15" s="18" t="s">
        <v>3</v>
      </c>
      <c r="F15" s="19">
        <v>16.2</v>
      </c>
      <c r="G15" s="19">
        <v>9.5</v>
      </c>
      <c r="H15" s="19">
        <v>8.1</v>
      </c>
      <c r="I15" s="19">
        <v>13.3</v>
      </c>
      <c r="J15" s="38">
        <f>H15/H16*100</f>
        <v>39.705882352941181</v>
      </c>
      <c r="K15" s="38">
        <f t="shared" si="0"/>
        <v>58.641975308641982</v>
      </c>
      <c r="L15" s="38">
        <f>H15/H17*100</f>
        <v>60.902255639097739</v>
      </c>
      <c r="M15" s="38">
        <f t="shared" si="1"/>
        <v>117.28395061728396</v>
      </c>
      <c r="N15" s="20">
        <v>1</v>
      </c>
    </row>
    <row r="16" spans="2:14" ht="15.75" thickBot="1" x14ac:dyDescent="0.3">
      <c r="B16" s="56">
        <v>4</v>
      </c>
      <c r="C16" s="28" t="s">
        <v>9</v>
      </c>
      <c r="D16" s="15"/>
      <c r="E16" s="21" t="s">
        <v>4</v>
      </c>
      <c r="F16" s="22">
        <v>24.3</v>
      </c>
      <c r="G16" s="22">
        <v>17.5</v>
      </c>
      <c r="H16" s="22">
        <v>20.399999999999999</v>
      </c>
      <c r="I16" s="22">
        <v>13.3</v>
      </c>
      <c r="J16" s="39">
        <f>H15/H16*100</f>
        <v>39.705882352941181</v>
      </c>
      <c r="K16" s="39">
        <f t="shared" si="0"/>
        <v>72.016460905349788</v>
      </c>
      <c r="L16" s="39">
        <f>H15/H17*100</f>
        <v>60.902255639097739</v>
      </c>
      <c r="M16" s="39">
        <f t="shared" si="1"/>
        <v>85.784313725490208</v>
      </c>
      <c r="N16" s="23">
        <v>2</v>
      </c>
    </row>
    <row r="17" spans="2:14" ht="15.75" hidden="1" thickBot="1" x14ac:dyDescent="0.3">
      <c r="B17" s="56">
        <v>4</v>
      </c>
      <c r="C17" s="29" t="s">
        <v>9</v>
      </c>
      <c r="D17" s="16"/>
      <c r="E17" s="24" t="s">
        <v>0</v>
      </c>
      <c r="F17" s="25">
        <v>16.8</v>
      </c>
      <c r="G17" s="25">
        <v>10.5</v>
      </c>
      <c r="H17" s="25">
        <v>13.3</v>
      </c>
      <c r="I17" s="25">
        <v>13.3</v>
      </c>
      <c r="J17" s="40">
        <f>H15/H16*100</f>
        <v>39.705882352941181</v>
      </c>
      <c r="K17" s="40">
        <f t="shared" si="0"/>
        <v>62.5</v>
      </c>
      <c r="L17" s="40">
        <f>H15/H17*100</f>
        <v>60.902255639097739</v>
      </c>
      <c r="M17" s="40">
        <f t="shared" si="1"/>
        <v>78.94736842105263</v>
      </c>
      <c r="N17" s="26">
        <v>3</v>
      </c>
    </row>
    <row r="18" spans="2:14" x14ac:dyDescent="0.25">
      <c r="B18" s="56">
        <v>5</v>
      </c>
      <c r="C18" s="27" t="s">
        <v>27</v>
      </c>
      <c r="D18" s="17" t="s">
        <v>27</v>
      </c>
      <c r="E18" s="18" t="s">
        <v>3</v>
      </c>
      <c r="F18" s="19">
        <v>11.7</v>
      </c>
      <c r="G18" s="19">
        <v>3.6</v>
      </c>
      <c r="H18" s="19">
        <v>7.8</v>
      </c>
      <c r="I18" s="19">
        <v>14.1</v>
      </c>
      <c r="J18" s="38">
        <f>H18/H19*100</f>
        <v>39.393939393939391</v>
      </c>
      <c r="K18" s="38">
        <f t="shared" si="0"/>
        <v>30.76923076923077</v>
      </c>
      <c r="L18" s="38">
        <f>H18/H20*100</f>
        <v>55.319148936170215</v>
      </c>
      <c r="M18" s="38">
        <f t="shared" si="1"/>
        <v>46.153846153846153</v>
      </c>
      <c r="N18" s="20">
        <v>1</v>
      </c>
    </row>
    <row r="19" spans="2:14" ht="15.75" thickBot="1" x14ac:dyDescent="0.3">
      <c r="B19" s="56">
        <v>5</v>
      </c>
      <c r="C19" s="28" t="s">
        <v>27</v>
      </c>
      <c r="D19" s="15"/>
      <c r="E19" s="21" t="s">
        <v>4</v>
      </c>
      <c r="F19" s="22">
        <v>24.9</v>
      </c>
      <c r="G19" s="22">
        <v>15.6</v>
      </c>
      <c r="H19" s="22">
        <v>19.8</v>
      </c>
      <c r="I19" s="22">
        <v>14.1</v>
      </c>
      <c r="J19" s="39">
        <f>H18/H19*100</f>
        <v>39.393939393939391</v>
      </c>
      <c r="K19" s="39">
        <f t="shared" si="0"/>
        <v>62.650602409638559</v>
      </c>
      <c r="L19" s="39">
        <f>H18/H20*100</f>
        <v>55.319148936170215</v>
      </c>
      <c r="M19" s="39">
        <f t="shared" si="1"/>
        <v>78.787878787878782</v>
      </c>
      <c r="N19" s="23">
        <v>2</v>
      </c>
    </row>
    <row r="20" spans="2:14" ht="15.75" hidden="1" thickBot="1" x14ac:dyDescent="0.3">
      <c r="B20" s="56">
        <v>5</v>
      </c>
      <c r="C20" s="29" t="s">
        <v>27</v>
      </c>
      <c r="D20" s="16"/>
      <c r="E20" s="24" t="s">
        <v>0</v>
      </c>
      <c r="F20" s="25">
        <v>18.2</v>
      </c>
      <c r="G20" s="25">
        <v>10.3</v>
      </c>
      <c r="H20" s="25">
        <v>14.1</v>
      </c>
      <c r="I20" s="25">
        <v>14.1</v>
      </c>
      <c r="J20" s="40">
        <f>H18/H19*100</f>
        <v>39.393939393939391</v>
      </c>
      <c r="K20" s="40">
        <f t="shared" si="0"/>
        <v>56.593406593406606</v>
      </c>
      <c r="L20" s="40">
        <f>H18/H20*100</f>
        <v>55.319148936170215</v>
      </c>
      <c r="M20" s="40">
        <f t="shared" si="1"/>
        <v>73.049645390070921</v>
      </c>
      <c r="N20" s="26">
        <v>3</v>
      </c>
    </row>
    <row r="21" spans="2:14" ht="24.75" x14ac:dyDescent="0.25">
      <c r="B21" s="56">
        <v>6</v>
      </c>
      <c r="C21" s="27" t="s">
        <v>8</v>
      </c>
      <c r="D21" s="17" t="s">
        <v>37</v>
      </c>
      <c r="E21" s="18" t="s">
        <v>3</v>
      </c>
      <c r="F21" s="19">
        <v>11.9</v>
      </c>
      <c r="G21" s="19">
        <v>3</v>
      </c>
      <c r="H21" s="19">
        <v>8.8000000000000007</v>
      </c>
      <c r="I21" s="19">
        <v>14.8</v>
      </c>
      <c r="J21" s="38">
        <f>H21/H22*100</f>
        <v>28.387096774193548</v>
      </c>
      <c r="K21" s="38">
        <f t="shared" si="0"/>
        <v>25.210084033613445</v>
      </c>
      <c r="L21" s="38">
        <f>H21/H23*100</f>
        <v>59.45945945945946</v>
      </c>
      <c r="M21" s="38">
        <f t="shared" si="1"/>
        <v>34.090909090909086</v>
      </c>
      <c r="N21" s="20">
        <v>1</v>
      </c>
    </row>
    <row r="22" spans="2:14" ht="15.75" thickBot="1" x14ac:dyDescent="0.3">
      <c r="B22" s="56">
        <v>6</v>
      </c>
      <c r="C22" s="28" t="s">
        <v>8</v>
      </c>
      <c r="D22" s="15"/>
      <c r="E22" s="21" t="s">
        <v>4</v>
      </c>
      <c r="F22" s="22">
        <v>31.3</v>
      </c>
      <c r="G22" s="22">
        <v>30.8</v>
      </c>
      <c r="H22" s="22">
        <v>31</v>
      </c>
      <c r="I22" s="22">
        <v>14.8</v>
      </c>
      <c r="J22" s="39">
        <f>H21/H22*100</f>
        <v>28.387096774193548</v>
      </c>
      <c r="K22" s="39">
        <f t="shared" si="0"/>
        <v>98.402555910543128</v>
      </c>
      <c r="L22" s="39">
        <f>H21/H23*100</f>
        <v>59.45945945945946</v>
      </c>
      <c r="M22" s="39">
        <f t="shared" si="1"/>
        <v>99.354838709677423</v>
      </c>
      <c r="N22" s="23">
        <v>2</v>
      </c>
    </row>
    <row r="23" spans="2:14" ht="15.75" hidden="1" thickBot="1" x14ac:dyDescent="0.3">
      <c r="B23" s="56">
        <v>6</v>
      </c>
      <c r="C23" s="29" t="s">
        <v>8</v>
      </c>
      <c r="D23" s="16"/>
      <c r="E23" s="24" t="s">
        <v>0</v>
      </c>
      <c r="F23" s="25">
        <v>16.2</v>
      </c>
      <c r="G23" s="25">
        <v>11.8</v>
      </c>
      <c r="H23" s="25">
        <v>14.8</v>
      </c>
      <c r="I23" s="25">
        <v>14.8</v>
      </c>
      <c r="J23" s="40">
        <f>H21/H22*100</f>
        <v>28.387096774193548</v>
      </c>
      <c r="K23" s="40">
        <f t="shared" si="0"/>
        <v>72.839506172839521</v>
      </c>
      <c r="L23" s="40">
        <f>H21/H23*100</f>
        <v>59.45945945945946</v>
      </c>
      <c r="M23" s="40">
        <f t="shared" si="1"/>
        <v>79.729729729729726</v>
      </c>
      <c r="N23" s="26">
        <v>3</v>
      </c>
    </row>
    <row r="24" spans="2:14" x14ac:dyDescent="0.25">
      <c r="B24" s="56">
        <v>7</v>
      </c>
      <c r="C24" s="27" t="s">
        <v>7</v>
      </c>
      <c r="D24" s="17" t="s">
        <v>7</v>
      </c>
      <c r="E24" s="18" t="s">
        <v>3</v>
      </c>
      <c r="F24" s="19">
        <v>21.4</v>
      </c>
      <c r="G24" s="19">
        <v>12.3</v>
      </c>
      <c r="H24" s="19">
        <v>16</v>
      </c>
      <c r="I24" s="19">
        <v>21.9</v>
      </c>
      <c r="J24" s="38">
        <f>H24/H25*100</f>
        <v>42.666666666666671</v>
      </c>
      <c r="K24" s="38">
        <f t="shared" si="0"/>
        <v>57.476635514018703</v>
      </c>
      <c r="L24" s="38">
        <f>H24/H26*100</f>
        <v>73.05936073059361</v>
      </c>
      <c r="M24" s="38">
        <f t="shared" si="1"/>
        <v>76.875</v>
      </c>
      <c r="N24" s="20">
        <v>1</v>
      </c>
    </row>
    <row r="25" spans="2:14" ht="15.75" thickBot="1" x14ac:dyDescent="0.3">
      <c r="B25" s="56">
        <v>7</v>
      </c>
      <c r="C25" s="28" t="s">
        <v>7</v>
      </c>
      <c r="D25" s="15"/>
      <c r="E25" s="21" t="s">
        <v>4</v>
      </c>
      <c r="F25" s="22">
        <v>46.9</v>
      </c>
      <c r="G25" s="22">
        <v>30.4</v>
      </c>
      <c r="H25" s="22">
        <v>37.5</v>
      </c>
      <c r="I25" s="22">
        <v>21.9</v>
      </c>
      <c r="J25" s="39">
        <f>H24/H25*100</f>
        <v>42.666666666666671</v>
      </c>
      <c r="K25" s="39">
        <f t="shared" si="0"/>
        <v>64.818763326226019</v>
      </c>
      <c r="L25" s="39">
        <f>H24/H26*100</f>
        <v>73.05936073059361</v>
      </c>
      <c r="M25" s="39">
        <f t="shared" si="1"/>
        <v>81.066666666666663</v>
      </c>
      <c r="N25" s="23">
        <v>2</v>
      </c>
    </row>
    <row r="26" spans="2:14" ht="15.75" hidden="1" thickBot="1" x14ac:dyDescent="0.3">
      <c r="B26" s="56">
        <v>7</v>
      </c>
      <c r="C26" s="29" t="s">
        <v>7</v>
      </c>
      <c r="D26" s="16"/>
      <c r="E26" s="24" t="s">
        <v>0</v>
      </c>
      <c r="F26" s="25">
        <v>28.8</v>
      </c>
      <c r="G26" s="25">
        <v>17.2</v>
      </c>
      <c r="H26" s="25">
        <v>21.9</v>
      </c>
      <c r="I26" s="25">
        <v>21.9</v>
      </c>
      <c r="J26" s="40">
        <f>H24/H25*100</f>
        <v>42.666666666666671</v>
      </c>
      <c r="K26" s="40">
        <f t="shared" si="0"/>
        <v>59.722222222222221</v>
      </c>
      <c r="L26" s="40">
        <f>H24/H26*100</f>
        <v>73.05936073059361</v>
      </c>
      <c r="M26" s="40">
        <f t="shared" si="1"/>
        <v>78.538812785388131</v>
      </c>
      <c r="N26" s="26">
        <v>3</v>
      </c>
    </row>
    <row r="27" spans="2:14" ht="24.75" x14ac:dyDescent="0.25">
      <c r="B27" s="56">
        <v>8</v>
      </c>
      <c r="C27" s="27" t="s">
        <v>18</v>
      </c>
      <c r="D27" s="17" t="s">
        <v>38</v>
      </c>
      <c r="E27" s="18" t="s">
        <v>3</v>
      </c>
      <c r="F27" s="19">
        <v>6</v>
      </c>
      <c r="G27" s="19">
        <v>2</v>
      </c>
      <c r="H27" s="19">
        <v>3.9</v>
      </c>
      <c r="I27" s="19">
        <v>23.5</v>
      </c>
      <c r="J27" s="38">
        <f>H27/H28*100</f>
        <v>13.220338983050848</v>
      </c>
      <c r="K27" s="38">
        <f t="shared" si="0"/>
        <v>33.333333333333329</v>
      </c>
      <c r="L27" s="38">
        <f>H27/H29*100</f>
        <v>16.595744680851062</v>
      </c>
      <c r="M27" s="38">
        <f t="shared" si="1"/>
        <v>51.282051282051292</v>
      </c>
      <c r="N27" s="20">
        <v>1</v>
      </c>
    </row>
    <row r="28" spans="2:14" x14ac:dyDescent="0.25">
      <c r="B28" s="56">
        <v>8</v>
      </c>
      <c r="C28" s="28" t="s">
        <v>18</v>
      </c>
      <c r="D28" s="15"/>
      <c r="E28" s="21" t="s">
        <v>4</v>
      </c>
      <c r="F28" s="22">
        <v>36.4</v>
      </c>
      <c r="G28" s="22">
        <v>23.4</v>
      </c>
      <c r="H28" s="22">
        <v>29.5</v>
      </c>
      <c r="I28" s="22">
        <v>23.5</v>
      </c>
      <c r="J28" s="39">
        <f>H27/H28*100</f>
        <v>13.220338983050848</v>
      </c>
      <c r="K28" s="39">
        <f t="shared" si="0"/>
        <v>64.285714285714278</v>
      </c>
      <c r="L28" s="39">
        <f>H27/H29*100</f>
        <v>16.595744680851062</v>
      </c>
      <c r="M28" s="39">
        <f t="shared" si="1"/>
        <v>79.322033898305079</v>
      </c>
      <c r="N28" s="23">
        <v>2</v>
      </c>
    </row>
    <row r="29" spans="2:14" ht="15.75" hidden="1" thickBot="1" x14ac:dyDescent="0.3">
      <c r="B29" s="56">
        <v>8</v>
      </c>
      <c r="C29" s="29" t="s">
        <v>18</v>
      </c>
      <c r="D29" s="16"/>
      <c r="E29" s="24" t="s">
        <v>0</v>
      </c>
      <c r="F29" s="25">
        <v>29.3</v>
      </c>
      <c r="G29" s="25">
        <v>18.5</v>
      </c>
      <c r="H29" s="25">
        <v>23.5</v>
      </c>
      <c r="I29" s="25">
        <v>23.5</v>
      </c>
      <c r="J29" s="40">
        <f>H27/H28*100</f>
        <v>13.220338983050848</v>
      </c>
      <c r="K29" s="40">
        <f t="shared" si="0"/>
        <v>63.13993174061433</v>
      </c>
      <c r="L29" s="40">
        <f>H27/H29*100</f>
        <v>16.595744680851062</v>
      </c>
      <c r="M29" s="40">
        <f t="shared" si="1"/>
        <v>78.723404255319153</v>
      </c>
      <c r="N29" s="26">
        <v>3</v>
      </c>
    </row>
    <row r="30" spans="2:14" x14ac:dyDescent="0.25">
      <c r="B30" s="56">
        <v>9</v>
      </c>
      <c r="C30" s="28" t="s">
        <v>57</v>
      </c>
      <c r="D30" s="15" t="s">
        <v>57</v>
      </c>
      <c r="E30" s="18" t="s">
        <v>3</v>
      </c>
      <c r="F30" s="19">
        <v>6.8</v>
      </c>
      <c r="G30" s="19">
        <v>6.8</v>
      </c>
      <c r="H30" s="19">
        <v>6.8</v>
      </c>
      <c r="I30" s="19">
        <v>23.7</v>
      </c>
      <c r="J30" s="38">
        <f>H30/H31*100</f>
        <v>22.006472491909385</v>
      </c>
      <c r="K30" s="38">
        <f t="shared" si="0"/>
        <v>100</v>
      </c>
      <c r="L30" s="38">
        <f>H30/H32*100</f>
        <v>28.691983122362867</v>
      </c>
      <c r="M30" s="38">
        <f t="shared" si="1"/>
        <v>100</v>
      </c>
      <c r="N30" s="20">
        <v>1</v>
      </c>
    </row>
    <row r="31" spans="2:14" ht="15.75" thickBot="1" x14ac:dyDescent="0.3">
      <c r="B31" s="56">
        <v>9</v>
      </c>
      <c r="C31" s="28" t="s">
        <v>57</v>
      </c>
      <c r="D31" s="15"/>
      <c r="E31" s="21" t="s">
        <v>4</v>
      </c>
      <c r="F31" s="22">
        <v>50.5</v>
      </c>
      <c r="G31" s="22">
        <v>21</v>
      </c>
      <c r="H31" s="22">
        <v>30.9</v>
      </c>
      <c r="I31" s="22">
        <v>23.7</v>
      </c>
      <c r="J31" s="39">
        <f>H30/H31*100</f>
        <v>22.006472491909385</v>
      </c>
      <c r="K31" s="39">
        <f t="shared" si="0"/>
        <v>41.584158415841586</v>
      </c>
      <c r="L31" s="39">
        <f>H30/H32*100</f>
        <v>28.691983122362867</v>
      </c>
      <c r="M31" s="39">
        <f t="shared" si="1"/>
        <v>67.961165048543691</v>
      </c>
      <c r="N31" s="23">
        <v>2</v>
      </c>
    </row>
    <row r="32" spans="2:14" ht="15.75" hidden="1" thickBot="1" x14ac:dyDescent="0.3">
      <c r="B32" s="56">
        <v>9</v>
      </c>
      <c r="C32" s="28" t="s">
        <v>57</v>
      </c>
      <c r="D32" s="15"/>
      <c r="E32" s="24" t="s">
        <v>0</v>
      </c>
      <c r="F32" s="25">
        <v>42.3</v>
      </c>
      <c r="G32" s="25">
        <v>16.2</v>
      </c>
      <c r="H32" s="25">
        <v>23.7</v>
      </c>
      <c r="I32" s="25">
        <v>23.7</v>
      </c>
      <c r="J32" s="40">
        <f>H30/H31*100</f>
        <v>22.006472491909385</v>
      </c>
      <c r="K32" s="40">
        <f t="shared" si="0"/>
        <v>38.297872340425535</v>
      </c>
      <c r="L32" s="40">
        <f>H30/H32*100</f>
        <v>28.691983122362867</v>
      </c>
      <c r="M32" s="40">
        <f t="shared" si="1"/>
        <v>68.35443037974683</v>
      </c>
      <c r="N32" s="26">
        <v>3</v>
      </c>
    </row>
    <row r="33" spans="2:14" ht="24.75" x14ac:dyDescent="0.25">
      <c r="B33" s="56">
        <v>10</v>
      </c>
      <c r="C33" s="27" t="s">
        <v>14</v>
      </c>
      <c r="D33" s="17" t="s">
        <v>71</v>
      </c>
      <c r="E33" s="18" t="s">
        <v>3</v>
      </c>
      <c r="F33" s="19">
        <v>22.1</v>
      </c>
      <c r="G33" s="19">
        <v>11.5</v>
      </c>
      <c r="H33" s="19">
        <v>16.600000000000001</v>
      </c>
      <c r="I33" s="19">
        <v>24.8</v>
      </c>
      <c r="J33" s="38">
        <f>H33/H34*100</f>
        <v>46.498599439775909</v>
      </c>
      <c r="K33" s="38">
        <f t="shared" si="0"/>
        <v>52.036199095022617</v>
      </c>
      <c r="L33" s="38">
        <f>H33/H35*100</f>
        <v>66.935483870967744</v>
      </c>
      <c r="M33" s="38">
        <f t="shared" si="1"/>
        <v>69.277108433734938</v>
      </c>
      <c r="N33" s="20">
        <v>1</v>
      </c>
    </row>
    <row r="34" spans="2:14" ht="15.75" thickBot="1" x14ac:dyDescent="0.3">
      <c r="B34" s="56">
        <v>10</v>
      </c>
      <c r="C34" s="28" t="s">
        <v>14</v>
      </c>
      <c r="D34" s="15"/>
      <c r="E34" s="21" t="s">
        <v>4</v>
      </c>
      <c r="F34" s="22">
        <v>50.4</v>
      </c>
      <c r="G34" s="22">
        <v>24.9</v>
      </c>
      <c r="H34" s="22">
        <v>35.700000000000003</v>
      </c>
      <c r="I34" s="22">
        <v>24.8</v>
      </c>
      <c r="J34" s="39">
        <f>H33/H34*100</f>
        <v>46.498599439775909</v>
      </c>
      <c r="K34" s="39">
        <f t="shared" si="0"/>
        <v>49.404761904761898</v>
      </c>
      <c r="L34" s="39">
        <f>H33/H35*100</f>
        <v>66.935483870967744</v>
      </c>
      <c r="M34" s="39">
        <f t="shared" si="1"/>
        <v>69.747899159663845</v>
      </c>
      <c r="N34" s="23">
        <v>2</v>
      </c>
    </row>
    <row r="35" spans="2:14" ht="15.75" hidden="1" thickBot="1" x14ac:dyDescent="0.3">
      <c r="B35" s="56">
        <v>10</v>
      </c>
      <c r="C35" s="29" t="s">
        <v>14</v>
      </c>
      <c r="D35" s="16"/>
      <c r="E35" s="24" t="s">
        <v>0</v>
      </c>
      <c r="F35" s="25">
        <v>33.299999999999997</v>
      </c>
      <c r="G35" s="25">
        <v>17.600000000000001</v>
      </c>
      <c r="H35" s="25">
        <v>24.8</v>
      </c>
      <c r="I35" s="25">
        <v>24.8</v>
      </c>
      <c r="J35" s="40">
        <f>H33/H34*100</f>
        <v>46.498599439775909</v>
      </c>
      <c r="K35" s="40">
        <f t="shared" si="0"/>
        <v>52.852852852852862</v>
      </c>
      <c r="L35" s="40">
        <f>H33/H35*100</f>
        <v>66.935483870967744</v>
      </c>
      <c r="M35" s="40">
        <f t="shared" si="1"/>
        <v>70.967741935483872</v>
      </c>
      <c r="N35" s="26">
        <v>3</v>
      </c>
    </row>
    <row r="36" spans="2:14" x14ac:dyDescent="0.25">
      <c r="B36" s="56">
        <v>11</v>
      </c>
      <c r="C36" s="27" t="s">
        <v>15</v>
      </c>
      <c r="D36" s="17" t="s">
        <v>15</v>
      </c>
      <c r="E36" s="18" t="s">
        <v>3</v>
      </c>
      <c r="F36" s="19">
        <v>26.8</v>
      </c>
      <c r="G36" s="19">
        <v>8.9</v>
      </c>
      <c r="H36" s="19">
        <v>17.3</v>
      </c>
      <c r="I36" s="19">
        <v>37.299999999999997</v>
      </c>
      <c r="J36" s="38">
        <f>H36/H37*100</f>
        <v>35.450819672131153</v>
      </c>
      <c r="K36" s="38">
        <f t="shared" si="0"/>
        <v>33.208955223880601</v>
      </c>
      <c r="L36" s="38">
        <f>H36/H38*100</f>
        <v>46.380697050938338</v>
      </c>
      <c r="M36" s="38">
        <f t="shared" si="1"/>
        <v>51.445086705202314</v>
      </c>
      <c r="N36" s="20">
        <v>1</v>
      </c>
    </row>
    <row r="37" spans="2:14" ht="15.75" thickBot="1" x14ac:dyDescent="0.3">
      <c r="B37" s="56">
        <v>11</v>
      </c>
      <c r="C37" s="28" t="s">
        <v>15</v>
      </c>
      <c r="D37" s="15"/>
      <c r="E37" s="21" t="s">
        <v>4</v>
      </c>
      <c r="F37" s="22">
        <v>65.400000000000006</v>
      </c>
      <c r="G37" s="22">
        <v>38.700000000000003</v>
      </c>
      <c r="H37" s="22">
        <v>48.8</v>
      </c>
      <c r="I37" s="22">
        <v>37.299999999999997</v>
      </c>
      <c r="J37" s="39">
        <f>H36/H37*100</f>
        <v>35.450819672131153</v>
      </c>
      <c r="K37" s="39">
        <f t="shared" si="0"/>
        <v>59.174311926605505</v>
      </c>
      <c r="L37" s="39">
        <f>H36/H38*100</f>
        <v>46.380697050938338</v>
      </c>
      <c r="M37" s="39">
        <f t="shared" si="1"/>
        <v>79.3032786885246</v>
      </c>
      <c r="N37" s="23">
        <v>2</v>
      </c>
    </row>
    <row r="38" spans="2:14" ht="15.75" hidden="1" thickBot="1" x14ac:dyDescent="0.3">
      <c r="B38" s="56">
        <v>11</v>
      </c>
      <c r="C38" s="29" t="s">
        <v>15</v>
      </c>
      <c r="D38" s="16"/>
      <c r="E38" s="24" t="s">
        <v>0</v>
      </c>
      <c r="F38" s="25">
        <v>49.4</v>
      </c>
      <c r="G38" s="25">
        <v>28.9</v>
      </c>
      <c r="H38" s="25">
        <v>37.299999999999997</v>
      </c>
      <c r="I38" s="25">
        <v>37.299999999999997</v>
      </c>
      <c r="J38" s="40">
        <f>H36/H37*100</f>
        <v>35.450819672131153</v>
      </c>
      <c r="K38" s="40">
        <f t="shared" si="0"/>
        <v>58.502024291497975</v>
      </c>
      <c r="L38" s="40">
        <f>H36/H38*100</f>
        <v>46.380697050938338</v>
      </c>
      <c r="M38" s="40">
        <f t="shared" si="1"/>
        <v>77.479892761394112</v>
      </c>
      <c r="N38" s="26">
        <v>3</v>
      </c>
    </row>
    <row r="39" spans="2:14" ht="24.75" x14ac:dyDescent="0.25">
      <c r="B39" s="56">
        <v>12</v>
      </c>
      <c r="C39" s="27" t="s">
        <v>33</v>
      </c>
      <c r="D39" s="17" t="s">
        <v>78</v>
      </c>
      <c r="E39" s="18" t="s">
        <v>3</v>
      </c>
      <c r="F39" s="19">
        <v>54.5</v>
      </c>
      <c r="G39" s="19">
        <v>59.2</v>
      </c>
      <c r="H39" s="19">
        <v>57.3</v>
      </c>
      <c r="I39" s="19">
        <v>46.1</v>
      </c>
      <c r="J39" s="38">
        <f>H39/H40*100</f>
        <v>163.71428571428569</v>
      </c>
      <c r="K39" s="38">
        <f t="shared" si="0"/>
        <v>108.62385321100918</v>
      </c>
      <c r="L39" s="38">
        <f>H39/H41*100</f>
        <v>124.29501084598698</v>
      </c>
      <c r="M39" s="38">
        <f t="shared" si="1"/>
        <v>103.31588132635254</v>
      </c>
      <c r="N39" s="20">
        <v>1</v>
      </c>
    </row>
    <row r="40" spans="2:14" ht="15.75" thickBot="1" x14ac:dyDescent="0.3">
      <c r="B40" s="56">
        <v>12</v>
      </c>
      <c r="C40" s="28" t="s">
        <v>33</v>
      </c>
      <c r="D40" s="15"/>
      <c r="E40" s="21" t="s">
        <v>4</v>
      </c>
      <c r="F40" s="22">
        <v>33.799999999999997</v>
      </c>
      <c r="G40" s="22">
        <v>35.799999999999997</v>
      </c>
      <c r="H40" s="22">
        <v>35</v>
      </c>
      <c r="I40" s="22">
        <v>46.1</v>
      </c>
      <c r="J40" s="39">
        <f>H39/H40*100</f>
        <v>163.71428571428569</v>
      </c>
      <c r="K40" s="39">
        <f t="shared" si="0"/>
        <v>105.91715976331362</v>
      </c>
      <c r="L40" s="39">
        <f>H39/H41*100</f>
        <v>124.29501084598698</v>
      </c>
      <c r="M40" s="39">
        <f t="shared" si="1"/>
        <v>102.28571428571426</v>
      </c>
      <c r="N40" s="23">
        <v>2</v>
      </c>
    </row>
    <row r="41" spans="2:14" ht="15.75" hidden="1" thickBot="1" x14ac:dyDescent="0.3">
      <c r="B41" s="56">
        <v>12</v>
      </c>
      <c r="C41" s="29" t="s">
        <v>33</v>
      </c>
      <c r="D41" s="16"/>
      <c r="E41" s="24" t="s">
        <v>0</v>
      </c>
      <c r="F41" s="25">
        <v>44.1</v>
      </c>
      <c r="G41" s="25">
        <v>47.4</v>
      </c>
      <c r="H41" s="25">
        <v>46.1</v>
      </c>
      <c r="I41" s="25">
        <v>46.1</v>
      </c>
      <c r="J41" s="40">
        <f>H39/H40*100</f>
        <v>163.71428571428569</v>
      </c>
      <c r="K41" s="40">
        <f t="shared" si="0"/>
        <v>107.4829931972789</v>
      </c>
      <c r="L41" s="40">
        <f>H39/H41*100</f>
        <v>124.29501084598698</v>
      </c>
      <c r="M41" s="40">
        <f t="shared" si="1"/>
        <v>102.81995661605205</v>
      </c>
      <c r="N41" s="26">
        <v>3</v>
      </c>
    </row>
    <row r="42" spans="2:14" ht="17.25" customHeight="1" x14ac:dyDescent="0.25">
      <c r="B42" s="56">
        <v>13</v>
      </c>
      <c r="C42" s="27" t="s">
        <v>13</v>
      </c>
      <c r="D42" s="17" t="s">
        <v>13</v>
      </c>
      <c r="E42" s="18" t="s">
        <v>3</v>
      </c>
      <c r="F42" s="19">
        <v>55.2</v>
      </c>
      <c r="G42" s="19">
        <v>41.3</v>
      </c>
      <c r="H42" s="19">
        <v>48.3</v>
      </c>
      <c r="I42" s="19">
        <v>55.8</v>
      </c>
      <c r="J42" s="38">
        <f>H42/H43*100</f>
        <v>81.040268456375827</v>
      </c>
      <c r="K42" s="38">
        <f t="shared" si="0"/>
        <v>74.818840579710127</v>
      </c>
      <c r="L42" s="38">
        <f>H42/H44*100</f>
        <v>86.55913978494624</v>
      </c>
      <c r="M42" s="38">
        <f t="shared" si="1"/>
        <v>85.507246376811594</v>
      </c>
      <c r="N42" s="20">
        <v>1</v>
      </c>
    </row>
    <row r="43" spans="2:14" ht="15.75" thickBot="1" x14ac:dyDescent="0.3">
      <c r="B43" s="56">
        <v>13</v>
      </c>
      <c r="C43" s="28" t="s">
        <v>13</v>
      </c>
      <c r="D43" s="15"/>
      <c r="E43" s="21" t="s">
        <v>4</v>
      </c>
      <c r="F43" s="22">
        <v>71.8</v>
      </c>
      <c r="G43" s="22">
        <v>51.9</v>
      </c>
      <c r="H43" s="22">
        <v>59.6</v>
      </c>
      <c r="I43" s="22">
        <v>55.8</v>
      </c>
      <c r="J43" s="39">
        <f>H42/H43*100</f>
        <v>81.040268456375827</v>
      </c>
      <c r="K43" s="39">
        <f t="shared" si="0"/>
        <v>72.284122562674085</v>
      </c>
      <c r="L43" s="39">
        <f>H42/H44*100</f>
        <v>86.55913978494624</v>
      </c>
      <c r="M43" s="39">
        <f t="shared" si="1"/>
        <v>87.080536912751668</v>
      </c>
      <c r="N43" s="23">
        <v>2</v>
      </c>
    </row>
    <row r="44" spans="2:14" ht="15.75" hidden="1" thickBot="1" x14ac:dyDescent="0.3">
      <c r="B44" s="56">
        <v>13</v>
      </c>
      <c r="C44" s="29" t="s">
        <v>13</v>
      </c>
      <c r="D44" s="16"/>
      <c r="E44" s="24" t="s">
        <v>0</v>
      </c>
      <c r="F44" s="25">
        <v>65.400000000000006</v>
      </c>
      <c r="G44" s="25">
        <v>48.8</v>
      </c>
      <c r="H44" s="25">
        <v>55.8</v>
      </c>
      <c r="I44" s="25">
        <v>55.8</v>
      </c>
      <c r="J44" s="40">
        <f>H42/H43*100</f>
        <v>81.040268456375827</v>
      </c>
      <c r="K44" s="40">
        <f t="shared" si="0"/>
        <v>74.617737003058096</v>
      </c>
      <c r="L44" s="40">
        <f>H42/H44*100</f>
        <v>86.55913978494624</v>
      </c>
      <c r="M44" s="40">
        <f t="shared" si="1"/>
        <v>87.45519713261649</v>
      </c>
      <c r="N44" s="26">
        <v>3</v>
      </c>
    </row>
    <row r="45" spans="2:14" ht="24.75" x14ac:dyDescent="0.25">
      <c r="B45" s="56">
        <v>14</v>
      </c>
      <c r="C45" s="27" t="s">
        <v>17</v>
      </c>
      <c r="D45" s="17" t="s">
        <v>72</v>
      </c>
      <c r="E45" s="18" t="s">
        <v>3</v>
      </c>
      <c r="F45" s="19">
        <v>68.2</v>
      </c>
      <c r="G45" s="19">
        <v>78.2</v>
      </c>
      <c r="H45" s="19">
        <v>72.7</v>
      </c>
      <c r="I45" s="19">
        <v>61</v>
      </c>
      <c r="J45" s="38">
        <f>H45/H46*100</f>
        <v>94.538361508452525</v>
      </c>
      <c r="K45" s="38">
        <f t="shared" si="0"/>
        <v>114.66275659824048</v>
      </c>
      <c r="L45" s="38">
        <f>H45/H47*100</f>
        <v>95.032679738562095</v>
      </c>
      <c r="M45" s="38">
        <f t="shared" si="1"/>
        <v>107.56533700137551</v>
      </c>
      <c r="N45" s="20">
        <v>1</v>
      </c>
    </row>
    <row r="46" spans="2:14" x14ac:dyDescent="0.25">
      <c r="B46" s="56">
        <v>14</v>
      </c>
      <c r="C46" s="28" t="s">
        <v>17</v>
      </c>
      <c r="D46" s="15"/>
      <c r="E46" s="21" t="s">
        <v>4</v>
      </c>
      <c r="F46" s="22">
        <v>75.7</v>
      </c>
      <c r="G46" s="22">
        <v>77.7</v>
      </c>
      <c r="H46" s="22">
        <v>76.900000000000006</v>
      </c>
      <c r="I46" s="22">
        <v>61</v>
      </c>
      <c r="J46" s="39">
        <f>H45/H46*100</f>
        <v>94.538361508452525</v>
      </c>
      <c r="K46" s="39">
        <f t="shared" si="0"/>
        <v>102.64200792602378</v>
      </c>
      <c r="L46" s="39">
        <f>H45/H47*100</f>
        <v>95.032679738562095</v>
      </c>
      <c r="M46" s="39">
        <f t="shared" si="1"/>
        <v>101.04031209362809</v>
      </c>
      <c r="N46" s="23">
        <v>2</v>
      </c>
    </row>
    <row r="47" spans="2:14" ht="17.25" customHeight="1" thickBot="1" x14ac:dyDescent="0.3">
      <c r="B47" s="56">
        <v>14</v>
      </c>
      <c r="C47" s="29" t="s">
        <v>17</v>
      </c>
      <c r="D47" s="16"/>
      <c r="E47" s="24" t="s">
        <v>0</v>
      </c>
      <c r="F47" s="25">
        <v>74.7</v>
      </c>
      <c r="G47" s="25">
        <v>77.7</v>
      </c>
      <c r="H47" s="25">
        <v>76.5</v>
      </c>
      <c r="I47" s="25">
        <v>61</v>
      </c>
      <c r="J47" s="40">
        <f>H45/H46*100</f>
        <v>94.538361508452525</v>
      </c>
      <c r="K47" s="40">
        <f t="shared" si="0"/>
        <v>104.01606425702812</v>
      </c>
      <c r="L47" s="40">
        <f>H45/H47*100</f>
        <v>95.032679738562095</v>
      </c>
      <c r="M47" s="40">
        <f t="shared" si="1"/>
        <v>101.56862745098039</v>
      </c>
      <c r="N47" s="26">
        <v>3</v>
      </c>
    </row>
    <row r="48" spans="2:14" ht="16.5" customHeight="1" x14ac:dyDescent="0.25">
      <c r="B48" s="56">
        <v>15</v>
      </c>
      <c r="C48" s="27" t="s">
        <v>19</v>
      </c>
      <c r="D48" s="17" t="s">
        <v>19</v>
      </c>
      <c r="E48" s="18" t="s">
        <v>3</v>
      </c>
      <c r="F48" s="19">
        <v>92.5</v>
      </c>
      <c r="G48" s="19">
        <v>74.5</v>
      </c>
      <c r="H48" s="19">
        <v>81.5</v>
      </c>
      <c r="I48" s="19">
        <v>80.900000000000006</v>
      </c>
      <c r="J48" s="38">
        <f>H48/H49*100</f>
        <v>103.82165605095541</v>
      </c>
      <c r="K48" s="38">
        <f t="shared" si="0"/>
        <v>80.540540540540533</v>
      </c>
      <c r="L48" s="38">
        <f>H48/H50*100</f>
        <v>100.74165636588378</v>
      </c>
      <c r="M48" s="38">
        <f t="shared" si="1"/>
        <v>91.411042944785279</v>
      </c>
      <c r="N48" s="20">
        <v>1</v>
      </c>
    </row>
    <row r="49" spans="2:14" ht="15.75" thickBot="1" x14ac:dyDescent="0.3">
      <c r="B49" s="56">
        <v>15</v>
      </c>
      <c r="C49" s="28" t="s">
        <v>19</v>
      </c>
      <c r="D49" s="15"/>
      <c r="E49" s="21" t="s">
        <v>4</v>
      </c>
      <c r="F49" s="22">
        <v>88</v>
      </c>
      <c r="G49" s="22">
        <v>72.7</v>
      </c>
      <c r="H49" s="22">
        <v>78.5</v>
      </c>
      <c r="I49" s="22">
        <v>80.900000000000006</v>
      </c>
      <c r="J49" s="39">
        <f>H48/H49*100</f>
        <v>103.82165605095541</v>
      </c>
      <c r="K49" s="39">
        <f t="shared" si="0"/>
        <v>82.613636363636374</v>
      </c>
      <c r="L49" s="39">
        <f>H48/H50*100</f>
        <v>100.74165636588378</v>
      </c>
      <c r="M49" s="39">
        <f t="shared" si="1"/>
        <v>92.611464968152873</v>
      </c>
      <c r="N49" s="23">
        <v>2</v>
      </c>
    </row>
    <row r="50" spans="2:14" ht="15.75" hidden="1" thickBot="1" x14ac:dyDescent="0.3">
      <c r="B50" s="56">
        <v>15</v>
      </c>
      <c r="C50" s="29" t="s">
        <v>19</v>
      </c>
      <c r="D50" s="16"/>
      <c r="E50" s="24" t="s">
        <v>0</v>
      </c>
      <c r="F50" s="25">
        <v>91.7</v>
      </c>
      <c r="G50" s="25">
        <v>74.099999999999994</v>
      </c>
      <c r="H50" s="25">
        <v>80.900000000000006</v>
      </c>
      <c r="I50" s="25">
        <v>80.900000000000006</v>
      </c>
      <c r="J50" s="40">
        <f>H48/H49*100</f>
        <v>103.82165605095541</v>
      </c>
      <c r="K50" s="40">
        <f t="shared" si="0"/>
        <v>80.806979280261714</v>
      </c>
      <c r="L50" s="40">
        <f>H48/H50*100</f>
        <v>100.74165636588378</v>
      </c>
      <c r="M50" s="40">
        <f t="shared" si="1"/>
        <v>91.594561186650168</v>
      </c>
      <c r="N50" s="26">
        <v>3</v>
      </c>
    </row>
    <row r="51" spans="2:14" ht="24.75" x14ac:dyDescent="0.25">
      <c r="B51" s="56">
        <v>16</v>
      </c>
      <c r="C51" s="27" t="s">
        <v>6</v>
      </c>
      <c r="D51" s="17" t="s">
        <v>75</v>
      </c>
      <c r="E51" s="18" t="s">
        <v>3</v>
      </c>
      <c r="F51" s="19">
        <v>92.3</v>
      </c>
      <c r="G51" s="19">
        <v>93.3</v>
      </c>
      <c r="H51" s="19">
        <v>92.9</v>
      </c>
      <c r="I51" s="19">
        <v>83.8</v>
      </c>
      <c r="J51" s="38">
        <f>H51/H52*100</f>
        <v>119.56241956241958</v>
      </c>
      <c r="K51" s="38">
        <f t="shared" si="0"/>
        <v>101.0834236186349</v>
      </c>
      <c r="L51" s="38">
        <f>H51/H53*100</f>
        <v>110.85918854415276</v>
      </c>
      <c r="M51" s="38">
        <f t="shared" si="1"/>
        <v>100.43057050592033</v>
      </c>
      <c r="N51" s="20">
        <v>1</v>
      </c>
    </row>
    <row r="52" spans="2:14" ht="15.75" thickBot="1" x14ac:dyDescent="0.3">
      <c r="B52" s="56">
        <v>16</v>
      </c>
      <c r="C52" s="28" t="s">
        <v>6</v>
      </c>
      <c r="D52" s="15"/>
      <c r="E52" s="21" t="s">
        <v>4</v>
      </c>
      <c r="F52" s="22">
        <v>74.400000000000006</v>
      </c>
      <c r="G52" s="22">
        <v>80</v>
      </c>
      <c r="H52" s="22">
        <v>77.7</v>
      </c>
      <c r="I52" s="22">
        <v>83.8</v>
      </c>
      <c r="J52" s="39">
        <f>H51/H52*100</f>
        <v>119.56241956241958</v>
      </c>
      <c r="K52" s="39">
        <f t="shared" si="0"/>
        <v>107.5268817204301</v>
      </c>
      <c r="L52" s="39">
        <f>H51/H53*100</f>
        <v>110.85918854415276</v>
      </c>
      <c r="M52" s="39">
        <f t="shared" si="1"/>
        <v>102.96010296010296</v>
      </c>
      <c r="N52" s="23">
        <v>2</v>
      </c>
    </row>
    <row r="53" spans="2:14" ht="15.75" hidden="1" thickBot="1" x14ac:dyDescent="0.3">
      <c r="B53" s="56">
        <v>16</v>
      </c>
      <c r="C53" s="29" t="s">
        <v>6</v>
      </c>
      <c r="D53" s="16"/>
      <c r="E53" s="24" t="s">
        <v>0</v>
      </c>
      <c r="F53" s="25">
        <v>81.3</v>
      </c>
      <c r="G53" s="25">
        <v>85.5</v>
      </c>
      <c r="H53" s="25">
        <v>83.8</v>
      </c>
      <c r="I53" s="25">
        <v>83.8</v>
      </c>
      <c r="J53" s="40">
        <f>H51/H52*100</f>
        <v>119.56241956241958</v>
      </c>
      <c r="K53" s="40">
        <f t="shared" si="0"/>
        <v>105.1660516605166</v>
      </c>
      <c r="L53" s="40">
        <f>H51/H53*100</f>
        <v>110.85918854415276</v>
      </c>
      <c r="M53" s="40">
        <f t="shared" si="1"/>
        <v>102.02863961813844</v>
      </c>
      <c r="N53" s="26">
        <v>3</v>
      </c>
    </row>
    <row r="54" spans="2:14" x14ac:dyDescent="0.25">
      <c r="B54" s="56">
        <v>17</v>
      </c>
      <c r="C54" s="27" t="s">
        <v>21</v>
      </c>
      <c r="D54" s="17" t="s">
        <v>21</v>
      </c>
      <c r="E54" s="18" t="s">
        <v>3</v>
      </c>
      <c r="F54" s="19">
        <v>95</v>
      </c>
      <c r="G54" s="19">
        <v>84.1</v>
      </c>
      <c r="H54" s="19">
        <v>88.4</v>
      </c>
      <c r="I54" s="19">
        <v>86.5</v>
      </c>
      <c r="J54" s="38">
        <f>H54/H55*100</f>
        <v>103.87779083431259</v>
      </c>
      <c r="K54" s="38">
        <f t="shared" si="0"/>
        <v>88.526315789473671</v>
      </c>
      <c r="L54" s="38">
        <f>H54/H56*100</f>
        <v>102.19653179190753</v>
      </c>
      <c r="M54" s="38">
        <f t="shared" si="1"/>
        <v>95.13574660633482</v>
      </c>
      <c r="N54" s="20">
        <v>1</v>
      </c>
    </row>
    <row r="55" spans="2:14" ht="15.75" thickBot="1" x14ac:dyDescent="0.3">
      <c r="B55" s="56">
        <v>17</v>
      </c>
      <c r="C55" s="28" t="s">
        <v>21</v>
      </c>
      <c r="D55" s="15"/>
      <c r="E55" s="21" t="s">
        <v>4</v>
      </c>
      <c r="F55" s="22">
        <v>92.6</v>
      </c>
      <c r="G55" s="22">
        <v>79.7</v>
      </c>
      <c r="H55" s="22">
        <v>85.1</v>
      </c>
      <c r="I55" s="22">
        <v>86.5</v>
      </c>
      <c r="J55" s="39">
        <f>H54/H55*100</f>
        <v>103.87779083431259</v>
      </c>
      <c r="K55" s="39">
        <f t="shared" si="0"/>
        <v>86.069114470842351</v>
      </c>
      <c r="L55" s="39">
        <f>H54/H56*100</f>
        <v>102.19653179190753</v>
      </c>
      <c r="M55" s="39">
        <f t="shared" si="1"/>
        <v>93.654524089306719</v>
      </c>
      <c r="N55" s="23">
        <v>2</v>
      </c>
    </row>
    <row r="56" spans="2:14" ht="15.75" hidden="1" thickBot="1" x14ac:dyDescent="0.3">
      <c r="B56" s="56">
        <v>17</v>
      </c>
      <c r="C56" s="29" t="s">
        <v>21</v>
      </c>
      <c r="D56" s="16"/>
      <c r="E56" s="24" t="s">
        <v>0</v>
      </c>
      <c r="F56" s="25">
        <v>93.6</v>
      </c>
      <c r="G56" s="25">
        <v>81.599999999999994</v>
      </c>
      <c r="H56" s="25">
        <v>86.5</v>
      </c>
      <c r="I56" s="25">
        <v>86.5</v>
      </c>
      <c r="J56" s="40">
        <f>H54/H55*100</f>
        <v>103.87779083431259</v>
      </c>
      <c r="K56" s="40">
        <f t="shared" si="0"/>
        <v>87.179487179487182</v>
      </c>
      <c r="L56" s="40">
        <f>H54/H56*100</f>
        <v>102.19653179190753</v>
      </c>
      <c r="M56" s="40">
        <f t="shared" si="1"/>
        <v>94.335260115606928</v>
      </c>
      <c r="N56" s="26">
        <v>3</v>
      </c>
    </row>
    <row r="57" spans="2:14" ht="24.75" x14ac:dyDescent="0.25">
      <c r="B57" s="56">
        <v>18</v>
      </c>
      <c r="C57" s="27" t="s">
        <v>29</v>
      </c>
      <c r="D57" s="17" t="s">
        <v>79</v>
      </c>
      <c r="E57" s="18" t="s">
        <v>3</v>
      </c>
      <c r="F57" s="19">
        <v>86.5</v>
      </c>
      <c r="G57" s="19">
        <v>91.3</v>
      </c>
      <c r="H57" s="19">
        <v>88.8</v>
      </c>
      <c r="I57" s="19">
        <v>90.5</v>
      </c>
      <c r="J57" s="38">
        <f>H57/H58*100</f>
        <v>96.626768226332956</v>
      </c>
      <c r="K57" s="38">
        <f t="shared" si="0"/>
        <v>105.54913294797687</v>
      </c>
      <c r="L57" s="38">
        <f>H57/H59*100</f>
        <v>98.121546961325961</v>
      </c>
      <c r="M57" s="38">
        <f t="shared" si="1"/>
        <v>102.81531531531532</v>
      </c>
      <c r="N57" s="20">
        <v>1</v>
      </c>
    </row>
    <row r="58" spans="2:14" ht="15.75" thickBot="1" x14ac:dyDescent="0.3">
      <c r="B58" s="56">
        <v>18</v>
      </c>
      <c r="C58" s="28" t="s">
        <v>29</v>
      </c>
      <c r="D58" s="15"/>
      <c r="E58" s="21" t="s">
        <v>4</v>
      </c>
      <c r="F58" s="22">
        <v>90.1</v>
      </c>
      <c r="G58" s="22">
        <v>93.4</v>
      </c>
      <c r="H58" s="22">
        <v>91.9</v>
      </c>
      <c r="I58" s="22">
        <v>90.5</v>
      </c>
      <c r="J58" s="39">
        <f>H57/H58*100</f>
        <v>96.626768226332956</v>
      </c>
      <c r="K58" s="39">
        <f t="shared" si="0"/>
        <v>103.66259711431745</v>
      </c>
      <c r="L58" s="39">
        <f>H57/H59*100</f>
        <v>98.121546961325961</v>
      </c>
      <c r="M58" s="39">
        <f t="shared" si="1"/>
        <v>101.63220892274212</v>
      </c>
      <c r="N58" s="23">
        <v>2</v>
      </c>
    </row>
    <row r="59" spans="2:14" ht="15.75" hidden="1" thickBot="1" x14ac:dyDescent="0.3">
      <c r="B59" s="56">
        <v>18</v>
      </c>
      <c r="C59" s="29" t="s">
        <v>29</v>
      </c>
      <c r="D59" s="16"/>
      <c r="E59" s="24" t="s">
        <v>0</v>
      </c>
      <c r="F59" s="25">
        <v>88.4</v>
      </c>
      <c r="G59" s="25">
        <v>92.6</v>
      </c>
      <c r="H59" s="25">
        <v>90.5</v>
      </c>
      <c r="I59" s="25">
        <v>90.5</v>
      </c>
      <c r="J59" s="40">
        <f>H57/H58*100</f>
        <v>96.626768226332956</v>
      </c>
      <c r="K59" s="40">
        <f t="shared" si="0"/>
        <v>104.75113122171945</v>
      </c>
      <c r="L59" s="40">
        <f>H57/H59*100</f>
        <v>98.121546961325961</v>
      </c>
      <c r="M59" s="40">
        <f t="shared" si="1"/>
        <v>102.32044198895028</v>
      </c>
      <c r="N59" s="26">
        <v>3</v>
      </c>
    </row>
    <row r="60" spans="2:14" x14ac:dyDescent="0.25">
      <c r="B60" s="56">
        <v>19</v>
      </c>
      <c r="C60" s="27" t="s">
        <v>23</v>
      </c>
      <c r="D60" s="17" t="s">
        <v>23</v>
      </c>
      <c r="E60" s="18" t="s">
        <v>3</v>
      </c>
      <c r="F60" s="19">
        <v>96.6</v>
      </c>
      <c r="G60" s="19">
        <v>87.8</v>
      </c>
      <c r="H60" s="19">
        <v>92.1</v>
      </c>
      <c r="I60" s="19">
        <v>92.1</v>
      </c>
      <c r="J60" s="38">
        <f>H60/H61*100</f>
        <v>99.891540130151839</v>
      </c>
      <c r="K60" s="38">
        <f t="shared" si="0"/>
        <v>90.89026915113871</v>
      </c>
      <c r="L60" s="38">
        <f>H60/H62*100</f>
        <v>100</v>
      </c>
      <c r="M60" s="38">
        <f t="shared" si="1"/>
        <v>95.331161780673185</v>
      </c>
      <c r="N60" s="20">
        <v>1</v>
      </c>
    </row>
    <row r="61" spans="2:14" ht="15.75" thickBot="1" x14ac:dyDescent="0.3">
      <c r="B61" s="56">
        <v>19</v>
      </c>
      <c r="C61" s="28" t="s">
        <v>23</v>
      </c>
      <c r="D61" s="15"/>
      <c r="E61" s="21" t="s">
        <v>4</v>
      </c>
      <c r="F61" s="22">
        <v>96.6</v>
      </c>
      <c r="G61" s="22">
        <v>88.7</v>
      </c>
      <c r="H61" s="22">
        <v>92.2</v>
      </c>
      <c r="I61" s="22">
        <v>92.1</v>
      </c>
      <c r="J61" s="39">
        <f>H60/H61*100</f>
        <v>99.891540130151839</v>
      </c>
      <c r="K61" s="39">
        <f t="shared" si="0"/>
        <v>91.821946169772261</v>
      </c>
      <c r="L61" s="39">
        <f>H60/H62*100</f>
        <v>100</v>
      </c>
      <c r="M61" s="39">
        <f t="shared" si="1"/>
        <v>96.203904555314537</v>
      </c>
      <c r="N61" s="23">
        <v>2</v>
      </c>
    </row>
    <row r="62" spans="2:14" ht="15.75" hidden="1" thickBot="1" x14ac:dyDescent="0.3">
      <c r="B62" s="56">
        <v>19</v>
      </c>
      <c r="C62" s="29" t="s">
        <v>23</v>
      </c>
      <c r="D62" s="16"/>
      <c r="E62" s="24" t="s">
        <v>0</v>
      </c>
      <c r="F62" s="25">
        <v>96.6</v>
      </c>
      <c r="G62" s="25">
        <v>88.5</v>
      </c>
      <c r="H62" s="25">
        <v>92.1</v>
      </c>
      <c r="I62" s="25">
        <v>92.1</v>
      </c>
      <c r="J62" s="40">
        <f>H60/H61*100</f>
        <v>99.891540130151839</v>
      </c>
      <c r="K62" s="40">
        <f t="shared" si="0"/>
        <v>91.614906832298132</v>
      </c>
      <c r="L62" s="40">
        <f>H60/H62*100</f>
        <v>100</v>
      </c>
      <c r="M62" s="40">
        <f t="shared" si="1"/>
        <v>96.09120521172639</v>
      </c>
      <c r="N62" s="26">
        <v>3</v>
      </c>
    </row>
    <row r="63" spans="2:14" ht="24.75" x14ac:dyDescent="0.25">
      <c r="B63" s="56">
        <v>20</v>
      </c>
      <c r="C63" s="27" t="s">
        <v>24</v>
      </c>
      <c r="D63" s="17" t="s">
        <v>73</v>
      </c>
      <c r="E63" s="18" t="s">
        <v>3</v>
      </c>
      <c r="F63" s="19">
        <v>98</v>
      </c>
      <c r="G63" s="19">
        <v>96.9</v>
      </c>
      <c r="H63" s="19">
        <v>97.4</v>
      </c>
      <c r="I63" s="19">
        <v>95.9</v>
      </c>
      <c r="J63" s="38">
        <f>H63/H64*100</f>
        <v>101.88284518828452</v>
      </c>
      <c r="K63" s="38">
        <f t="shared" si="0"/>
        <v>98.877551020408177</v>
      </c>
      <c r="L63" s="38">
        <f>H63/H65*100</f>
        <v>101.56412930135559</v>
      </c>
      <c r="M63" s="38">
        <f t="shared" si="1"/>
        <v>99.486652977412732</v>
      </c>
      <c r="N63" s="20">
        <v>1</v>
      </c>
    </row>
    <row r="64" spans="2:14" ht="15.75" thickBot="1" x14ac:dyDescent="0.3">
      <c r="B64" s="56">
        <v>20</v>
      </c>
      <c r="C64" s="28" t="s">
        <v>24</v>
      </c>
      <c r="D64" s="15"/>
      <c r="E64" s="21" t="s">
        <v>4</v>
      </c>
      <c r="F64" s="22">
        <v>95.7</v>
      </c>
      <c r="G64" s="22">
        <v>95.6</v>
      </c>
      <c r="H64" s="22">
        <v>95.6</v>
      </c>
      <c r="I64" s="22">
        <v>95.9</v>
      </c>
      <c r="J64" s="39">
        <f>H63/H64*100</f>
        <v>101.88284518828452</v>
      </c>
      <c r="K64" s="39">
        <f t="shared" si="0"/>
        <v>99.895506792058512</v>
      </c>
      <c r="L64" s="39">
        <f>H63/H65*100</f>
        <v>101.56412930135559</v>
      </c>
      <c r="M64" s="39">
        <f t="shared" si="1"/>
        <v>100</v>
      </c>
      <c r="N64" s="23">
        <v>2</v>
      </c>
    </row>
    <row r="65" spans="1:14" ht="15.75" hidden="1" thickBot="1" x14ac:dyDescent="0.3">
      <c r="B65" s="56">
        <v>20</v>
      </c>
      <c r="C65" s="29" t="s">
        <v>24</v>
      </c>
      <c r="D65" s="16"/>
      <c r="E65" s="24" t="s">
        <v>0</v>
      </c>
      <c r="F65" s="25">
        <v>96.1</v>
      </c>
      <c r="G65" s="25">
        <v>95.8</v>
      </c>
      <c r="H65" s="25">
        <v>95.9</v>
      </c>
      <c r="I65" s="25">
        <v>95.9</v>
      </c>
      <c r="J65" s="40">
        <f>H63/H64*100</f>
        <v>101.88284518828452</v>
      </c>
      <c r="K65" s="40">
        <f t="shared" si="0"/>
        <v>99.687825182101975</v>
      </c>
      <c r="L65" s="40">
        <f>H63/H65*100</f>
        <v>101.56412930135559</v>
      </c>
      <c r="M65" s="40">
        <f t="shared" si="1"/>
        <v>99.895724713242956</v>
      </c>
      <c r="N65" s="26">
        <v>3</v>
      </c>
    </row>
    <row r="66" spans="1:14" x14ac:dyDescent="0.25">
      <c r="B66" s="56">
        <v>21</v>
      </c>
      <c r="C66" s="27" t="s">
        <v>25</v>
      </c>
      <c r="D66" s="17" t="s">
        <v>25</v>
      </c>
      <c r="E66" s="18" t="s">
        <v>3</v>
      </c>
      <c r="F66" s="19">
        <v>97.3</v>
      </c>
      <c r="G66" s="19">
        <v>96.1</v>
      </c>
      <c r="H66" s="19">
        <v>96.6</v>
      </c>
      <c r="I66" s="19">
        <v>97.8</v>
      </c>
      <c r="J66" s="38">
        <f>H66/H67*100</f>
        <v>98.270600203458798</v>
      </c>
      <c r="K66" s="38">
        <f t="shared" si="0"/>
        <v>98.766700924974302</v>
      </c>
      <c r="L66" s="38">
        <f>H66/H68*100</f>
        <v>98.773006134969322</v>
      </c>
      <c r="M66" s="38">
        <f t="shared" si="1"/>
        <v>99.482401656314707</v>
      </c>
      <c r="N66" s="20">
        <v>1</v>
      </c>
    </row>
    <row r="67" spans="1:14" x14ac:dyDescent="0.25">
      <c r="B67" s="56">
        <v>21</v>
      </c>
      <c r="C67" s="28" t="s">
        <v>25</v>
      </c>
      <c r="D67" s="15"/>
      <c r="E67" s="21" t="s">
        <v>4</v>
      </c>
      <c r="F67" s="22">
        <v>98.6</v>
      </c>
      <c r="G67" s="22">
        <v>98</v>
      </c>
      <c r="H67" s="22">
        <v>98.3</v>
      </c>
      <c r="I67" s="22">
        <v>97.8</v>
      </c>
      <c r="J67" s="39">
        <f>H66/H67*100</f>
        <v>98.270600203458798</v>
      </c>
      <c r="K67" s="39">
        <f t="shared" si="0"/>
        <v>99.391480730223122</v>
      </c>
      <c r="L67" s="39">
        <f>H66/H68*100</f>
        <v>98.773006134969322</v>
      </c>
      <c r="M67" s="39">
        <f t="shared" si="1"/>
        <v>99.694811800610381</v>
      </c>
      <c r="N67" s="23">
        <v>2</v>
      </c>
    </row>
    <row r="68" spans="1:14" ht="15.75" hidden="1" thickBot="1" x14ac:dyDescent="0.3">
      <c r="B68" s="56">
        <v>21</v>
      </c>
      <c r="C68" s="29" t="s">
        <v>25</v>
      </c>
      <c r="D68" s="16"/>
      <c r="E68" s="24" t="s">
        <v>0</v>
      </c>
      <c r="F68" s="25">
        <v>98.3</v>
      </c>
      <c r="G68" s="25">
        <v>97.5</v>
      </c>
      <c r="H68" s="25">
        <v>97.8</v>
      </c>
      <c r="I68" s="25">
        <v>97.8</v>
      </c>
      <c r="J68" s="40">
        <f>H66/H67*100</f>
        <v>98.270600203458798</v>
      </c>
      <c r="K68" s="40">
        <f t="shared" si="0"/>
        <v>99.186164801627669</v>
      </c>
      <c r="L68" s="40">
        <f>H66/H68*100</f>
        <v>98.773006134969322</v>
      </c>
      <c r="M68" s="40">
        <f t="shared" si="1"/>
        <v>99.693251533742327</v>
      </c>
      <c r="N68" s="26">
        <v>3</v>
      </c>
    </row>
    <row r="69" spans="1:14" ht="24.75" x14ac:dyDescent="0.25">
      <c r="B69" s="56">
        <v>22</v>
      </c>
      <c r="C69" s="28" t="s">
        <v>62</v>
      </c>
      <c r="D69" s="64" t="s">
        <v>74</v>
      </c>
      <c r="E69" s="18" t="s">
        <v>3</v>
      </c>
      <c r="F69" s="19">
        <v>98.6</v>
      </c>
      <c r="G69" s="19">
        <v>99.9</v>
      </c>
      <c r="H69" s="19">
        <v>99.4</v>
      </c>
      <c r="I69" s="19">
        <v>97.8</v>
      </c>
      <c r="J69" s="38">
        <f>H69/H70*100</f>
        <v>99.899497487437188</v>
      </c>
      <c r="K69" s="38">
        <f t="shared" si="0"/>
        <v>101.3184584178499</v>
      </c>
      <c r="L69" s="38">
        <f>H69/H71*100</f>
        <v>100</v>
      </c>
      <c r="M69" s="38">
        <f t="shared" si="1"/>
        <v>100.50301810865191</v>
      </c>
      <c r="N69" s="20">
        <v>1</v>
      </c>
    </row>
    <row r="70" spans="1:14" ht="15.75" thickBot="1" x14ac:dyDescent="0.3">
      <c r="B70" s="56">
        <v>22</v>
      </c>
      <c r="C70" s="28" t="s">
        <v>62</v>
      </c>
      <c r="D70" s="15"/>
      <c r="E70" s="21" t="s">
        <v>4</v>
      </c>
      <c r="F70" s="22">
        <v>99</v>
      </c>
      <c r="G70" s="22">
        <v>99.8</v>
      </c>
      <c r="H70" s="22">
        <v>99.5</v>
      </c>
      <c r="I70" s="22">
        <v>97.8</v>
      </c>
      <c r="J70" s="39">
        <f>H69/H70*100</f>
        <v>99.899497487437188</v>
      </c>
      <c r="K70" s="39">
        <f t="shared" ref="K70:K74" si="2">G70/F70*100</f>
        <v>100.80808080808082</v>
      </c>
      <c r="L70" s="39">
        <f>H69/H71*100</f>
        <v>100</v>
      </c>
      <c r="M70" s="39">
        <f t="shared" ref="M70:M74" si="3">G70/H70*100</f>
        <v>100.30150753768845</v>
      </c>
      <c r="N70" s="23">
        <v>2</v>
      </c>
    </row>
    <row r="71" spans="1:14" ht="15.75" hidden="1" thickBot="1" x14ac:dyDescent="0.3">
      <c r="B71" s="56">
        <v>22</v>
      </c>
      <c r="C71" s="28" t="s">
        <v>62</v>
      </c>
      <c r="D71" s="15"/>
      <c r="E71" s="24" t="s">
        <v>0</v>
      </c>
      <c r="F71" s="25">
        <v>98.8</v>
      </c>
      <c r="G71" s="25">
        <v>99.9</v>
      </c>
      <c r="H71" s="25">
        <v>99.4</v>
      </c>
      <c r="I71" s="25">
        <v>97.8</v>
      </c>
      <c r="J71" s="40">
        <f>H69/H70*100</f>
        <v>99.899497487437188</v>
      </c>
      <c r="K71" s="40">
        <f t="shared" si="2"/>
        <v>101.11336032388665</v>
      </c>
      <c r="L71" s="40">
        <f>H69/H71*100</f>
        <v>100</v>
      </c>
      <c r="M71" s="40">
        <f t="shared" si="3"/>
        <v>100.50301810865191</v>
      </c>
      <c r="N71" s="26">
        <v>3</v>
      </c>
    </row>
    <row r="72" spans="1:14" x14ac:dyDescent="0.25">
      <c r="B72" s="56">
        <v>23</v>
      </c>
      <c r="C72" s="27" t="s">
        <v>26</v>
      </c>
      <c r="D72" s="17" t="s">
        <v>26</v>
      </c>
      <c r="E72" s="18" t="s">
        <v>3</v>
      </c>
      <c r="F72" s="19">
        <v>99.9</v>
      </c>
      <c r="G72" s="19">
        <v>99.9</v>
      </c>
      <c r="H72" s="19">
        <v>99.9</v>
      </c>
      <c r="I72" s="19">
        <v>99.8</v>
      </c>
      <c r="J72" s="38">
        <f>H72/H73*100</f>
        <v>100.10020040080161</v>
      </c>
      <c r="K72" s="38">
        <f t="shared" si="2"/>
        <v>100</v>
      </c>
      <c r="L72" s="38">
        <f>H72/H74*100</f>
        <v>100.10020040080161</v>
      </c>
      <c r="M72" s="38">
        <f t="shared" si="3"/>
        <v>100</v>
      </c>
      <c r="N72" s="20">
        <v>1</v>
      </c>
    </row>
    <row r="73" spans="1:14" x14ac:dyDescent="0.25">
      <c r="B73" s="56">
        <v>23</v>
      </c>
      <c r="C73" s="28" t="s">
        <v>26</v>
      </c>
      <c r="D73" s="15"/>
      <c r="E73" s="21" t="s">
        <v>4</v>
      </c>
      <c r="F73" s="22">
        <v>99.8</v>
      </c>
      <c r="G73" s="22">
        <v>99.7</v>
      </c>
      <c r="H73" s="22">
        <v>99.8</v>
      </c>
      <c r="I73" s="22">
        <v>99.8</v>
      </c>
      <c r="J73" s="39">
        <f>H72/H73*100</f>
        <v>100.10020040080161</v>
      </c>
      <c r="K73" s="39">
        <f t="shared" si="2"/>
        <v>99.899799599198403</v>
      </c>
      <c r="L73" s="39">
        <f>H72/H74*100</f>
        <v>100.10020040080161</v>
      </c>
      <c r="M73" s="39">
        <f t="shared" si="3"/>
        <v>99.899799599198403</v>
      </c>
      <c r="N73" s="23">
        <v>2</v>
      </c>
    </row>
    <row r="74" spans="1:14" ht="15.75" hidden="1" thickBot="1" x14ac:dyDescent="0.3">
      <c r="B74" s="56">
        <v>23</v>
      </c>
      <c r="C74" s="29" t="s">
        <v>26</v>
      </c>
      <c r="D74" s="16"/>
      <c r="E74" s="24" t="s">
        <v>0</v>
      </c>
      <c r="F74" s="25">
        <v>99.9</v>
      </c>
      <c r="G74" s="25">
        <v>99.8</v>
      </c>
      <c r="H74" s="25">
        <v>99.8</v>
      </c>
      <c r="I74" s="25">
        <v>99.8</v>
      </c>
      <c r="J74" s="40">
        <f>H72/H73*100</f>
        <v>100.10020040080161</v>
      </c>
      <c r="K74" s="40">
        <f t="shared" si="2"/>
        <v>99.899899899899893</v>
      </c>
      <c r="L74" s="40">
        <f>H72/H74*100</f>
        <v>100.10020040080161</v>
      </c>
      <c r="M74" s="40">
        <f t="shared" si="3"/>
        <v>100</v>
      </c>
      <c r="N74" s="26">
        <v>3</v>
      </c>
    </row>
    <row r="75" spans="1:14" x14ac:dyDescent="0.25">
      <c r="B75" s="56"/>
      <c r="C75" s="5"/>
      <c r="D75" s="5"/>
      <c r="E75" s="4"/>
      <c r="F75" s="3"/>
      <c r="G75" s="3"/>
      <c r="H75" s="3"/>
      <c r="I75" s="7"/>
      <c r="J75" s="7"/>
      <c r="K75" s="7"/>
      <c r="L75" s="7"/>
      <c r="M75" s="7"/>
    </row>
    <row r="76" spans="1:14" ht="10.5" customHeight="1" x14ac:dyDescent="0.25">
      <c r="B76" s="56" t="s">
        <v>39</v>
      </c>
      <c r="C76" s="31" t="s">
        <v>40</v>
      </c>
      <c r="D76" s="32"/>
      <c r="E76" s="33"/>
      <c r="F76" s="31"/>
      <c r="G76" s="31"/>
      <c r="H76" s="31"/>
      <c r="I76" s="34"/>
      <c r="J76" s="34"/>
      <c r="K76" s="34"/>
      <c r="L76" s="34"/>
      <c r="M76" s="34"/>
      <c r="N76" s="35"/>
    </row>
    <row r="77" spans="1:14" s="46" customFormat="1" ht="21" x14ac:dyDescent="0.25">
      <c r="A77" s="41"/>
      <c r="B77" s="58" t="s">
        <v>22</v>
      </c>
      <c r="C77" s="42"/>
      <c r="D77" s="42"/>
      <c r="E77" s="43"/>
      <c r="F77" s="30"/>
      <c r="G77" s="30"/>
      <c r="H77" s="30"/>
      <c r="I77" s="44"/>
      <c r="J77" s="44"/>
      <c r="K77" s="44"/>
      <c r="L77" s="44"/>
      <c r="M77" s="44"/>
      <c r="N77" s="45"/>
    </row>
    <row r="78" spans="1:14" s="46" customFormat="1" ht="15.75" x14ac:dyDescent="0.25">
      <c r="A78" s="41"/>
      <c r="B78" s="59" t="s">
        <v>11</v>
      </c>
      <c r="C78" s="47"/>
      <c r="D78" s="47"/>
      <c r="E78" s="48"/>
      <c r="F78" s="49"/>
      <c r="G78" s="49"/>
      <c r="H78" s="49"/>
      <c r="I78" s="50"/>
      <c r="J78" s="50"/>
      <c r="K78" s="50"/>
      <c r="L78" s="50"/>
      <c r="M78" s="50"/>
      <c r="N78" s="51"/>
    </row>
    <row r="79" spans="1:14" s="46" customFormat="1" ht="48" customHeight="1" x14ac:dyDescent="0.25">
      <c r="A79" s="41"/>
      <c r="B79" s="60">
        <v>1</v>
      </c>
      <c r="C79" s="65" t="s">
        <v>41</v>
      </c>
      <c r="D79" s="66"/>
      <c r="E79" s="66"/>
      <c r="F79" s="66"/>
      <c r="G79" s="66"/>
      <c r="H79" s="66"/>
      <c r="I79" s="66"/>
      <c r="J79" s="66"/>
      <c r="K79" s="66"/>
      <c r="L79" s="66"/>
      <c r="M79" s="66"/>
      <c r="N79" s="66"/>
    </row>
    <row r="80" spans="1:14" s="46" customFormat="1" ht="40.5" customHeight="1" x14ac:dyDescent="0.25">
      <c r="A80" s="41"/>
      <c r="B80" s="60">
        <v>2</v>
      </c>
      <c r="C80" s="65" t="s">
        <v>42</v>
      </c>
      <c r="D80" s="66"/>
      <c r="E80" s="66"/>
      <c r="F80" s="66"/>
      <c r="G80" s="66"/>
      <c r="H80" s="66"/>
      <c r="I80" s="66"/>
      <c r="J80" s="66"/>
      <c r="K80" s="66"/>
      <c r="L80" s="66"/>
      <c r="M80" s="66"/>
      <c r="N80" s="66"/>
    </row>
    <row r="81" spans="1:14" s="46" customFormat="1" ht="55.5" customHeight="1" x14ac:dyDescent="0.25">
      <c r="A81" s="41"/>
      <c r="B81" s="60">
        <v>3</v>
      </c>
      <c r="C81" s="65" t="s">
        <v>64</v>
      </c>
      <c r="D81" s="66"/>
      <c r="E81" s="66"/>
      <c r="F81" s="66"/>
      <c r="G81" s="66"/>
      <c r="H81" s="66"/>
      <c r="I81" s="66"/>
      <c r="J81" s="66"/>
      <c r="K81" s="66"/>
      <c r="L81" s="66"/>
      <c r="M81" s="66"/>
      <c r="N81" s="66"/>
    </row>
    <row r="82" spans="1:14" s="46" customFormat="1" ht="58.5" customHeight="1" x14ac:dyDescent="0.25">
      <c r="A82" s="41"/>
      <c r="B82" s="60">
        <v>4</v>
      </c>
      <c r="C82" s="65" t="s">
        <v>43</v>
      </c>
      <c r="D82" s="66"/>
      <c r="E82" s="66"/>
      <c r="F82" s="66"/>
      <c r="G82" s="66"/>
      <c r="H82" s="66"/>
      <c r="I82" s="66"/>
      <c r="J82" s="66"/>
      <c r="K82" s="66"/>
      <c r="L82" s="66"/>
      <c r="M82" s="66"/>
      <c r="N82" s="66"/>
    </row>
    <row r="83" spans="1:14" s="46" customFormat="1" ht="44.25" customHeight="1" x14ac:dyDescent="0.25">
      <c r="A83" s="41"/>
      <c r="B83" s="60">
        <v>5</v>
      </c>
      <c r="C83" s="65" t="s">
        <v>44</v>
      </c>
      <c r="D83" s="66"/>
      <c r="E83" s="66"/>
      <c r="F83" s="66"/>
      <c r="G83" s="66"/>
      <c r="H83" s="66"/>
      <c r="I83" s="66"/>
      <c r="J83" s="66"/>
      <c r="K83" s="66"/>
      <c r="L83" s="66"/>
      <c r="M83" s="66"/>
      <c r="N83" s="66"/>
    </row>
    <row r="84" spans="1:14" s="46" customFormat="1" ht="6.75" customHeight="1" x14ac:dyDescent="0.25">
      <c r="A84" s="41"/>
      <c r="B84" s="60"/>
      <c r="C84" s="52"/>
      <c r="D84" s="53"/>
      <c r="E84" s="53"/>
      <c r="F84" s="53"/>
      <c r="G84" s="53"/>
      <c r="H84" s="53"/>
      <c r="I84" s="53"/>
      <c r="J84" s="53"/>
      <c r="K84" s="53"/>
      <c r="L84" s="53"/>
      <c r="M84" s="53"/>
      <c r="N84" s="53"/>
    </row>
    <row r="85" spans="1:14" s="46" customFormat="1" ht="15.75" x14ac:dyDescent="0.25">
      <c r="A85" s="41"/>
      <c r="B85" s="59" t="s">
        <v>10</v>
      </c>
      <c r="C85" s="47"/>
      <c r="D85" s="47"/>
      <c r="E85" s="48"/>
      <c r="F85" s="49"/>
      <c r="G85" s="49"/>
      <c r="H85" s="49"/>
      <c r="I85" s="50"/>
      <c r="J85" s="50"/>
      <c r="K85" s="50"/>
      <c r="L85" s="50"/>
      <c r="M85" s="50"/>
      <c r="N85" s="51"/>
    </row>
    <row r="86" spans="1:14" s="46" customFormat="1" ht="28.5" customHeight="1" x14ac:dyDescent="0.25">
      <c r="A86" s="41"/>
      <c r="B86" s="60">
        <v>6</v>
      </c>
      <c r="C86" s="72" t="s">
        <v>61</v>
      </c>
      <c r="D86" s="66"/>
      <c r="E86" s="66"/>
      <c r="F86" s="66"/>
      <c r="G86" s="66"/>
      <c r="H86" s="66"/>
      <c r="I86" s="66"/>
      <c r="J86" s="66"/>
      <c r="K86" s="66"/>
      <c r="L86" s="66"/>
      <c r="M86" s="66"/>
      <c r="N86" s="66"/>
    </row>
    <row r="87" spans="1:14" s="46" customFormat="1" ht="43.5" customHeight="1" x14ac:dyDescent="0.25">
      <c r="A87" s="30"/>
      <c r="B87" s="60">
        <v>7</v>
      </c>
      <c r="C87" s="65" t="s">
        <v>45</v>
      </c>
      <c r="D87" s="66"/>
      <c r="E87" s="66"/>
      <c r="F87" s="66"/>
      <c r="G87" s="66"/>
      <c r="H87" s="66"/>
      <c r="I87" s="66"/>
      <c r="J87" s="66"/>
      <c r="K87" s="66"/>
      <c r="L87" s="66"/>
      <c r="M87" s="66"/>
      <c r="N87" s="66"/>
    </row>
    <row r="88" spans="1:14" s="46" customFormat="1" ht="43.5" customHeight="1" x14ac:dyDescent="0.25">
      <c r="A88" s="30"/>
      <c r="B88" s="60">
        <v>8</v>
      </c>
      <c r="C88" s="65" t="s">
        <v>58</v>
      </c>
      <c r="D88" s="65"/>
      <c r="E88" s="73"/>
      <c r="F88" s="73"/>
      <c r="G88" s="73"/>
      <c r="H88" s="73"/>
      <c r="I88" s="73"/>
      <c r="J88" s="74"/>
      <c r="K88" s="74"/>
      <c r="L88" s="74"/>
      <c r="M88" s="74"/>
      <c r="N88" s="51"/>
    </row>
    <row r="89" spans="1:14" s="46" customFormat="1" ht="45.75" customHeight="1" x14ac:dyDescent="0.25">
      <c r="A89" s="30"/>
      <c r="B89" s="60">
        <v>9</v>
      </c>
      <c r="C89" s="65" t="s">
        <v>46</v>
      </c>
      <c r="D89" s="65"/>
      <c r="E89" s="73"/>
      <c r="F89" s="73"/>
      <c r="G89" s="73"/>
      <c r="H89" s="73"/>
      <c r="I89" s="73"/>
      <c r="J89" s="74"/>
      <c r="K89" s="74"/>
      <c r="L89" s="74"/>
      <c r="M89" s="74"/>
      <c r="N89" s="51"/>
    </row>
    <row r="90" spans="1:14" s="46" customFormat="1" ht="6.75" customHeight="1" x14ac:dyDescent="0.25">
      <c r="A90" s="41"/>
      <c r="B90" s="60"/>
      <c r="C90" s="49"/>
      <c r="D90" s="47"/>
      <c r="E90" s="48"/>
      <c r="F90" s="49"/>
      <c r="G90" s="49"/>
      <c r="H90" s="49"/>
      <c r="I90" s="50"/>
      <c r="J90" s="50"/>
      <c r="K90" s="50"/>
      <c r="L90" s="50"/>
      <c r="M90" s="50"/>
      <c r="N90" s="51"/>
    </row>
    <row r="91" spans="1:14" s="46" customFormat="1" ht="15.75" x14ac:dyDescent="0.25">
      <c r="A91" s="41"/>
      <c r="B91" s="59" t="s">
        <v>12</v>
      </c>
      <c r="C91" s="47"/>
      <c r="D91" s="47"/>
      <c r="E91" s="48"/>
      <c r="F91" s="49"/>
      <c r="G91" s="49"/>
      <c r="H91" s="49"/>
      <c r="I91" s="50"/>
      <c r="J91" s="50"/>
      <c r="K91" s="50"/>
      <c r="L91" s="50"/>
      <c r="M91" s="50"/>
      <c r="N91" s="51"/>
    </row>
    <row r="92" spans="1:14" s="46" customFormat="1" ht="6.75" customHeight="1" x14ac:dyDescent="0.25">
      <c r="A92" s="41"/>
      <c r="B92" s="59"/>
      <c r="C92" s="47"/>
      <c r="D92" s="47"/>
      <c r="E92" s="48"/>
      <c r="F92" s="49"/>
      <c r="G92" s="49"/>
      <c r="H92" s="49"/>
      <c r="I92" s="50"/>
      <c r="J92" s="50"/>
      <c r="K92" s="50"/>
      <c r="L92" s="50"/>
      <c r="M92" s="50"/>
      <c r="N92" s="51"/>
    </row>
    <row r="93" spans="1:14" s="46" customFormat="1" ht="61.5" customHeight="1" x14ac:dyDescent="0.25">
      <c r="A93" s="41"/>
      <c r="B93" s="61">
        <v>10</v>
      </c>
      <c r="C93" s="75" t="s">
        <v>59</v>
      </c>
      <c r="D93" s="66"/>
      <c r="E93" s="66"/>
      <c r="F93" s="66"/>
      <c r="G93" s="66"/>
      <c r="H93" s="66"/>
      <c r="I93" s="66"/>
      <c r="J93" s="66"/>
      <c r="K93" s="66"/>
      <c r="L93" s="66"/>
      <c r="M93" s="66"/>
      <c r="N93" s="51"/>
    </row>
    <row r="94" spans="1:14" s="46" customFormat="1" hidden="1" x14ac:dyDescent="0.25">
      <c r="A94" s="41"/>
      <c r="B94" s="61">
        <v>2</v>
      </c>
      <c r="C94" s="36" t="s">
        <v>31</v>
      </c>
      <c r="D94" s="53"/>
      <c r="E94" s="53"/>
      <c r="F94" s="53"/>
      <c r="G94" s="53"/>
      <c r="H94" s="53"/>
      <c r="I94" s="53"/>
      <c r="J94" s="53"/>
      <c r="K94" s="53"/>
      <c r="L94" s="53"/>
      <c r="M94" s="53"/>
      <c r="N94" s="51"/>
    </row>
    <row r="95" spans="1:14" s="46" customFormat="1" ht="60" customHeight="1" x14ac:dyDescent="0.25">
      <c r="A95" s="41"/>
      <c r="B95" s="60">
        <v>11</v>
      </c>
      <c r="C95" s="65" t="s">
        <v>47</v>
      </c>
      <c r="D95" s="66"/>
      <c r="E95" s="66"/>
      <c r="F95" s="66"/>
      <c r="G95" s="66"/>
      <c r="H95" s="66"/>
      <c r="I95" s="66"/>
      <c r="J95" s="66"/>
      <c r="K95" s="66"/>
      <c r="L95" s="66"/>
      <c r="M95" s="66"/>
      <c r="N95" s="66"/>
    </row>
    <row r="96" spans="1:14" s="46" customFormat="1" ht="60.75" customHeight="1" x14ac:dyDescent="0.25">
      <c r="A96" s="41"/>
      <c r="B96" s="60">
        <v>12</v>
      </c>
      <c r="C96" s="65" t="s">
        <v>54</v>
      </c>
      <c r="D96" s="66"/>
      <c r="E96" s="66"/>
      <c r="F96" s="66"/>
      <c r="G96" s="66"/>
      <c r="H96" s="66"/>
      <c r="I96" s="66"/>
      <c r="J96" s="66"/>
      <c r="K96" s="66"/>
      <c r="L96" s="66"/>
      <c r="M96" s="66"/>
      <c r="N96" s="66"/>
    </row>
    <row r="97" spans="1:14" s="46" customFormat="1" ht="33.75" customHeight="1" x14ac:dyDescent="0.25">
      <c r="A97" s="41"/>
      <c r="B97" s="60">
        <v>13</v>
      </c>
      <c r="C97" s="65" t="s">
        <v>55</v>
      </c>
      <c r="D97" s="66"/>
      <c r="E97" s="66"/>
      <c r="F97" s="66"/>
      <c r="G97" s="66"/>
      <c r="H97" s="66"/>
      <c r="I97" s="66"/>
      <c r="J97" s="66"/>
      <c r="K97" s="66"/>
      <c r="L97" s="66"/>
      <c r="M97" s="66"/>
      <c r="N97" s="66"/>
    </row>
    <row r="98" spans="1:14" s="46" customFormat="1" ht="43.5" customHeight="1" x14ac:dyDescent="0.25">
      <c r="A98" s="41"/>
      <c r="B98" s="60">
        <v>14</v>
      </c>
      <c r="C98" s="65" t="s">
        <v>56</v>
      </c>
      <c r="D98" s="66"/>
      <c r="E98" s="66"/>
      <c r="F98" s="66"/>
      <c r="G98" s="66"/>
      <c r="H98" s="66"/>
      <c r="I98" s="66"/>
      <c r="J98" s="66"/>
      <c r="K98" s="66"/>
      <c r="L98" s="66"/>
      <c r="M98" s="66"/>
      <c r="N98" s="66"/>
    </row>
    <row r="99" spans="1:14" s="46" customFormat="1" ht="51" customHeight="1" x14ac:dyDescent="0.25">
      <c r="A99" s="41"/>
      <c r="B99" s="60">
        <v>15</v>
      </c>
      <c r="C99" s="65" t="s">
        <v>60</v>
      </c>
      <c r="D99" s="66"/>
      <c r="E99" s="66"/>
      <c r="F99" s="66"/>
      <c r="G99" s="66"/>
      <c r="H99" s="66"/>
      <c r="I99" s="66"/>
      <c r="J99" s="66"/>
      <c r="K99" s="66"/>
      <c r="L99" s="66"/>
      <c r="M99" s="66"/>
      <c r="N99" s="66"/>
    </row>
    <row r="100" spans="1:14" s="46" customFormat="1" ht="59.25" customHeight="1" x14ac:dyDescent="0.25">
      <c r="A100" s="41"/>
      <c r="B100" s="60">
        <v>16</v>
      </c>
      <c r="C100" s="65" t="s">
        <v>63</v>
      </c>
      <c r="D100" s="66"/>
      <c r="E100" s="66"/>
      <c r="F100" s="66"/>
      <c r="G100" s="66"/>
      <c r="H100" s="66"/>
      <c r="I100" s="66"/>
      <c r="J100" s="66"/>
      <c r="K100" s="66"/>
      <c r="L100" s="66"/>
      <c r="M100" s="66"/>
      <c r="N100" s="66"/>
    </row>
    <row r="101" spans="1:14" s="46" customFormat="1" ht="44.25" customHeight="1" x14ac:dyDescent="0.25">
      <c r="A101" s="41"/>
      <c r="B101" s="60">
        <v>17</v>
      </c>
      <c r="C101" s="72" t="s">
        <v>65</v>
      </c>
      <c r="D101" s="66"/>
      <c r="E101" s="66"/>
      <c r="F101" s="66"/>
      <c r="G101" s="66"/>
      <c r="H101" s="66"/>
      <c r="I101" s="66"/>
      <c r="J101" s="66"/>
      <c r="K101" s="66"/>
      <c r="L101" s="66"/>
      <c r="M101" s="66"/>
      <c r="N101" s="66"/>
    </row>
    <row r="102" spans="1:14" s="46" customFormat="1" ht="29.25" customHeight="1" x14ac:dyDescent="0.25">
      <c r="A102" s="41"/>
      <c r="B102" s="60">
        <v>18</v>
      </c>
      <c r="C102" s="65" t="s">
        <v>76</v>
      </c>
      <c r="D102" s="66"/>
      <c r="E102" s="66"/>
      <c r="F102" s="66"/>
      <c r="G102" s="66"/>
      <c r="H102" s="66"/>
      <c r="I102" s="66"/>
      <c r="J102" s="66"/>
      <c r="K102" s="66"/>
      <c r="L102" s="66"/>
      <c r="M102" s="66"/>
      <c r="N102" s="66"/>
    </row>
    <row r="103" spans="1:14" s="46" customFormat="1" ht="8.25" customHeight="1" x14ac:dyDescent="0.25">
      <c r="A103" s="41"/>
      <c r="B103" s="60"/>
      <c r="C103" s="52"/>
      <c r="D103" s="52"/>
      <c r="E103" s="48"/>
      <c r="F103" s="53"/>
      <c r="G103" s="53"/>
      <c r="H103" s="53"/>
      <c r="I103" s="54"/>
      <c r="J103" s="54"/>
      <c r="K103" s="54"/>
      <c r="L103" s="54"/>
      <c r="M103" s="54"/>
      <c r="N103" s="55"/>
    </row>
    <row r="104" spans="1:14" s="46" customFormat="1" ht="15.75" x14ac:dyDescent="0.25">
      <c r="A104" s="41"/>
      <c r="B104" s="59" t="s">
        <v>20</v>
      </c>
      <c r="C104" s="52"/>
      <c r="D104" s="52"/>
      <c r="E104" s="48"/>
      <c r="F104" s="53"/>
      <c r="G104" s="53"/>
      <c r="H104" s="53"/>
      <c r="I104" s="54"/>
      <c r="J104" s="54"/>
      <c r="K104" s="54"/>
      <c r="L104" s="54"/>
      <c r="M104" s="54"/>
      <c r="N104" s="55"/>
    </row>
    <row r="105" spans="1:14" s="46" customFormat="1" ht="70.5" customHeight="1" x14ac:dyDescent="0.25">
      <c r="A105" s="41"/>
      <c r="B105" s="60">
        <v>19</v>
      </c>
      <c r="C105" s="72" t="s">
        <v>66</v>
      </c>
      <c r="D105" s="66"/>
      <c r="E105" s="66"/>
      <c r="F105" s="66"/>
      <c r="G105" s="66"/>
      <c r="H105" s="66"/>
      <c r="I105" s="66"/>
      <c r="J105" s="66"/>
      <c r="K105" s="66"/>
      <c r="L105" s="66"/>
      <c r="M105" s="66"/>
      <c r="N105" s="66"/>
    </row>
    <row r="106" spans="1:14" s="46" customFormat="1" ht="82.5" customHeight="1" x14ac:dyDescent="0.25">
      <c r="A106" s="41"/>
      <c r="B106" s="60"/>
      <c r="C106" s="72" t="s">
        <v>67</v>
      </c>
      <c r="D106" s="66"/>
      <c r="E106" s="66"/>
      <c r="F106" s="66"/>
      <c r="G106" s="66"/>
      <c r="H106" s="66"/>
      <c r="I106" s="66"/>
      <c r="J106" s="66"/>
      <c r="K106" s="66"/>
      <c r="L106" s="66"/>
      <c r="M106" s="66"/>
      <c r="N106" s="66"/>
    </row>
    <row r="107" spans="1:14" s="46" customFormat="1" ht="42" customHeight="1" x14ac:dyDescent="0.25">
      <c r="A107" s="41"/>
      <c r="B107" s="60">
        <v>20</v>
      </c>
      <c r="C107" s="65" t="s">
        <v>68</v>
      </c>
      <c r="D107" s="66"/>
      <c r="E107" s="66"/>
      <c r="F107" s="66"/>
      <c r="G107" s="66"/>
      <c r="H107" s="66"/>
      <c r="I107" s="66"/>
      <c r="J107" s="66"/>
      <c r="K107" s="66"/>
      <c r="L107" s="66"/>
      <c r="M107" s="66"/>
      <c r="N107" s="66"/>
    </row>
    <row r="108" spans="1:14" s="46" customFormat="1" ht="31.5" customHeight="1" x14ac:dyDescent="0.25">
      <c r="A108" s="41"/>
      <c r="B108" s="60">
        <v>21</v>
      </c>
      <c r="C108" s="65" t="s">
        <v>32</v>
      </c>
      <c r="D108" s="66"/>
      <c r="E108" s="66"/>
      <c r="F108" s="66"/>
      <c r="G108" s="66"/>
      <c r="H108" s="66"/>
      <c r="I108" s="66"/>
      <c r="J108" s="66"/>
      <c r="K108" s="66"/>
      <c r="L108" s="66"/>
      <c r="M108" s="66"/>
      <c r="N108" s="66"/>
    </row>
    <row r="109" spans="1:14" s="46" customFormat="1" ht="47.25" customHeight="1" x14ac:dyDescent="0.25">
      <c r="A109" s="41"/>
      <c r="B109" s="60">
        <v>22</v>
      </c>
      <c r="C109" s="65" t="s">
        <v>69</v>
      </c>
      <c r="D109" s="66"/>
      <c r="E109" s="66"/>
      <c r="F109" s="66"/>
      <c r="G109" s="66"/>
      <c r="H109" s="66"/>
      <c r="I109" s="66"/>
      <c r="J109" s="66"/>
      <c r="K109" s="66"/>
      <c r="L109" s="66"/>
      <c r="M109" s="66"/>
      <c r="N109" s="66"/>
    </row>
    <row r="110" spans="1:14" s="46" customFormat="1" ht="60" customHeight="1" x14ac:dyDescent="0.25">
      <c r="A110" s="41"/>
      <c r="B110" s="60">
        <v>23</v>
      </c>
      <c r="C110" s="65" t="s">
        <v>70</v>
      </c>
      <c r="D110" s="66"/>
      <c r="E110" s="66"/>
      <c r="F110" s="66"/>
      <c r="G110" s="66"/>
      <c r="H110" s="66"/>
      <c r="I110" s="66"/>
      <c r="J110" s="66"/>
      <c r="K110" s="66"/>
      <c r="L110" s="66"/>
      <c r="M110" s="66"/>
      <c r="N110" s="66"/>
    </row>
    <row r="111" spans="1:14" s="46" customFormat="1" x14ac:dyDescent="0.25">
      <c r="A111" s="41"/>
      <c r="B111" s="60"/>
      <c r="C111" s="47"/>
      <c r="D111" s="47"/>
      <c r="E111" s="48"/>
      <c r="F111" s="49"/>
      <c r="G111" s="49"/>
      <c r="H111" s="49"/>
      <c r="I111" s="50"/>
      <c r="J111" s="50"/>
      <c r="K111" s="50"/>
      <c r="L111" s="50"/>
      <c r="M111" s="50"/>
      <c r="N111" s="51"/>
    </row>
    <row r="112" spans="1:14" s="46" customFormat="1" x14ac:dyDescent="0.25">
      <c r="A112" s="41"/>
      <c r="B112" s="62"/>
      <c r="C112" s="41" t="s">
        <v>77</v>
      </c>
      <c r="I112" s="45"/>
      <c r="J112" s="45"/>
      <c r="K112" s="45"/>
      <c r="L112" s="45"/>
      <c r="M112" s="45"/>
      <c r="N112" s="45"/>
    </row>
    <row r="113" x14ac:dyDescent="0.25"/>
    <row r="114" x14ac:dyDescent="0.25"/>
    <row r="115" x14ac:dyDescent="0.25"/>
    <row r="116" x14ac:dyDescent="0.25"/>
    <row r="117" ht="15" customHeight="1" x14ac:dyDescent="0.25"/>
  </sheetData>
  <mergeCells count="28">
    <mergeCell ref="B1:M1"/>
    <mergeCell ref="C108:N108"/>
    <mergeCell ref="C109:N109"/>
    <mergeCell ref="C110:N110"/>
    <mergeCell ref="C100:N100"/>
    <mergeCell ref="C101:N101"/>
    <mergeCell ref="C102:N102"/>
    <mergeCell ref="C105:N105"/>
    <mergeCell ref="C106:N106"/>
    <mergeCell ref="C107:N107"/>
    <mergeCell ref="C99:N99"/>
    <mergeCell ref="C82:N82"/>
    <mergeCell ref="C83:N83"/>
    <mergeCell ref="C86:N86"/>
    <mergeCell ref="C87:N87"/>
    <mergeCell ref="C88:M88"/>
    <mergeCell ref="C89:M89"/>
    <mergeCell ref="C93:M93"/>
    <mergeCell ref="C95:N95"/>
    <mergeCell ref="C96:N96"/>
    <mergeCell ref="C97:N97"/>
    <mergeCell ref="C98:N98"/>
    <mergeCell ref="C81:N81"/>
    <mergeCell ref="F4:H4"/>
    <mergeCell ref="L4:M4"/>
    <mergeCell ref="N4:N5"/>
    <mergeCell ref="C79:N79"/>
    <mergeCell ref="C80:N80"/>
  </mergeCells>
  <pageMargins left="0.4" right="0.31496062992125984" top="0.74803149606299213" bottom="0.56999999999999995" header="0.31496062992125984" footer="0.31496062992125984"/>
  <pageSetup paperSize="9" scale="7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Graphiques</vt:lpstr>
      </vt:variant>
      <vt:variant>
        <vt:i4>2</vt:i4>
      </vt:variant>
    </vt:vector>
  </HeadingPairs>
  <TitlesOfParts>
    <vt:vector size="3" baseType="lpstr">
      <vt:lpstr>Elderly receiving pension G1</vt:lpstr>
      <vt:lpstr>Figure 4.12 (Print)</vt:lpstr>
      <vt:lpstr>G1_Elderly pension (Web)</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Florence</cp:lastModifiedBy>
  <cp:lastPrinted>2013-05-24T23:14:38Z</cp:lastPrinted>
  <dcterms:created xsi:type="dcterms:W3CDTF">2011-11-06T20:44:58Z</dcterms:created>
  <dcterms:modified xsi:type="dcterms:W3CDTF">2014-05-25T15:25:09Z</dcterms:modified>
</cp:coreProperties>
</file>