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-270" windowWidth="10155" windowHeight="7935"/>
  </bookViews>
  <sheets>
    <sheet name="G Figure 3.1.9 Print" sheetId="13" r:id="rId1"/>
    <sheet name="G_unemployed receiving benefits" sheetId="12" r:id="rId2"/>
    <sheet name="Summary" sheetId="1" r:id="rId3"/>
  </sheets>
  <calcPr calcId="145621"/>
</workbook>
</file>

<file path=xl/calcChain.xml><?xml version="1.0" encoding="utf-8"?>
<calcChain xmlns="http://schemas.openxmlformats.org/spreadsheetml/2006/main">
  <c r="G18" i="1" l="1"/>
  <c r="G17" i="1"/>
  <c r="G16" i="1"/>
  <c r="G12" i="1"/>
  <c r="G11" i="1"/>
  <c r="G10" i="1"/>
  <c r="G21" i="1"/>
  <c r="G20" i="1"/>
  <c r="G19" i="1"/>
  <c r="G24" i="1"/>
  <c r="G23" i="1"/>
  <c r="G22" i="1"/>
  <c r="G15" i="1"/>
  <c r="G14" i="1"/>
  <c r="G13" i="1"/>
  <c r="G6" i="1"/>
  <c r="G5" i="1"/>
  <c r="G4" i="1"/>
  <c r="G9" i="1"/>
  <c r="G8" i="1"/>
  <c r="G7" i="1"/>
  <c r="D16" i="1"/>
</calcChain>
</file>

<file path=xl/sharedStrings.xml><?xml version="1.0" encoding="utf-8"?>
<sst xmlns="http://schemas.openxmlformats.org/spreadsheetml/2006/main" count="82" uniqueCount="38">
  <si>
    <t>Canada</t>
  </si>
  <si>
    <t>Netherlands</t>
  </si>
  <si>
    <t>Total</t>
  </si>
  <si>
    <t>Denmark</t>
  </si>
  <si>
    <t>All unemployed</t>
  </si>
  <si>
    <t>15-24</t>
  </si>
  <si>
    <t>Male</t>
  </si>
  <si>
    <t>Female</t>
  </si>
  <si>
    <t>Chile</t>
  </si>
  <si>
    <t xml:space="preserve">Unemployed receiving unemployment benefits by sex and age: </t>
  </si>
  <si>
    <t>Note: Unemployment benefits including  uunemployed recipients of unemployment benefits and  social assistance</t>
  </si>
  <si>
    <t>16-24</t>
  </si>
  <si>
    <t>15-25</t>
  </si>
  <si>
    <t>Estonia</t>
  </si>
  <si>
    <t>Unemployed receiving unemployment benefits by sex and age</t>
  </si>
  <si>
    <t>Sources</t>
  </si>
  <si>
    <t>Unemployed by sex and age:  ILO Laborsta, short term statistics</t>
  </si>
  <si>
    <t>Total unemployed by sex and age: Statistics Canada (http://www5.statcan.gc.ca/cansim/pick-choisir?lang=eng&amp;p2=33&amp;id=2820048  // Accessed 18/05/2013).</t>
  </si>
  <si>
    <t>Australia</t>
  </si>
  <si>
    <t>Australia unemployed:  ABS Australia: Labour force status by Sex - Persons aged 15 to 24 years - Trend, Seasonally adjusted and Original  (http://www.abs.gov.au/ausstats/meisubs.NSF/log?openagent&amp;6202017.xls&amp;6202.0&amp;Time Series Spreadsheet&amp;7496C0AD6936D38CCA257B2D000D557D&amp;0&amp;Feb 2013&amp;14.03.2013&amp;Latest  // Accessed 18/05/2013)</t>
  </si>
  <si>
    <t>Statline. Central bureau of statistics (http://statline.cbs.nl/StatWeb/dome/?LA=EN  / access November 2013)</t>
  </si>
  <si>
    <t>Statbank. Unemployment insurance fund. Labour market - registered unemployment - AUF02: Unemployed persons (final) by region, type of benefits, unemployment insurance fund, age and sex (http://www.statbank.dk/statbank5a/default.asp?w=1024 / Access November 2013)</t>
  </si>
  <si>
    <t>March 2013</t>
  </si>
  <si>
    <t>Statistical office. Persons receiving unemployment insurance benefit by sex and age group (Months) (http://pub.stat.ee/px-web.2001/I_Databas/Social_Life/15Social_protection/06Social_insurance/08Unemployment_insurance/08Unemployment_insurance.asp  / Access November 2013)</t>
  </si>
  <si>
    <t>Dec 2012</t>
  </si>
  <si>
    <t xml:space="preserve"> Statistics Canada, Employment insurance beneficiaries receiving regular benefits by age, sex and province and territory (monthly) (http://www5.statcan.gc.ca/cansim/pick-choisir?lang=eng&amp;p2=33&amp;id=2760021  // Accessed June 2013).</t>
  </si>
  <si>
    <t>Australia: Unemployed receiving new start allowance or youth allowance. Labour Market and Related Payments Monthly Profile publication (http://deewr.gov.au/labour-market-and-related-payments-monthly-profile-publication // Accessed June 2013)</t>
  </si>
  <si>
    <t>Superindencia de Pensiones. (http://www.spensiones.cl/safpstats/stats/.sc.php?_cid=50    / Access November 2013)</t>
  </si>
  <si>
    <t>New Zealand</t>
  </si>
  <si>
    <t>June 2013</t>
  </si>
  <si>
    <t>18-24</t>
  </si>
  <si>
    <t>Numerator:  Ministry of social development, National benefit fact sheets (http://www.msd.govt.nz/about-msd-and-our-work/publications-resources/statistics/benefit/2012-national-benefit-factsheets.html). Data for June 2013  /Accessed 18 November 2013. Unemployment Benefit. Denominator: ILO Laborsta since 2005. Note: change of source since 2005. Data for June 2013.</t>
  </si>
  <si>
    <t>Year</t>
  </si>
  <si>
    <t>Age range for youth</t>
  </si>
  <si>
    <t>…</t>
  </si>
  <si>
    <t>NZ</t>
  </si>
  <si>
    <t>Unemployed aged 15-24</t>
  </si>
  <si>
    <t>Updated FB 09/06/2014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</si>
</sst>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Border="1" applyAlignment="1"/>
    <xf numFmtId="0" fontId="2" fillId="2" borderId="0" xfId="0" applyFont="1" applyFill="1" applyBorder="1" applyAlignment="1">
      <alignment vertical="top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2" xfId="0" applyFill="1" applyBorder="1"/>
    <xf numFmtId="164" fontId="0" fillId="2" borderId="2" xfId="0" applyNumberForma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3" fillId="2" borderId="0" xfId="0" applyFont="1" applyFill="1" applyBorder="1" applyAlignment="1"/>
    <xf numFmtId="0" fontId="0" fillId="2" borderId="0" xfId="0" applyFill="1" applyBorder="1"/>
    <xf numFmtId="164" fontId="0" fillId="2" borderId="0" xfId="0" applyNumberFormat="1" applyFill="1" applyBorder="1"/>
    <xf numFmtId="17" fontId="0" fillId="2" borderId="0" xfId="0" applyNumberFormat="1" applyFill="1" applyBorder="1" applyAlignment="1">
      <alignment horizontal="right"/>
    </xf>
    <xf numFmtId="0" fontId="3" fillId="2" borderId="0" xfId="0" applyFont="1" applyFill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0" fillId="3" borderId="4" xfId="0" applyFill="1" applyBorder="1"/>
    <xf numFmtId="0" fontId="0" fillId="3" borderId="4" xfId="0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3" xfId="0" applyFont="1" applyFill="1" applyBorder="1"/>
    <xf numFmtId="164" fontId="0" fillId="2" borderId="1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2" borderId="0" xfId="0" applyNumberFormat="1" applyFill="1"/>
    <xf numFmtId="0" fontId="5" fillId="2" borderId="0" xfId="0" applyFont="1" applyFill="1"/>
    <xf numFmtId="0" fontId="0" fillId="2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08611935803103"/>
          <c:y val="5.2385760880308378E-2"/>
          <c:w val="0.61644008859841626"/>
          <c:h val="0.840195038381708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All unemployed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multiLvlStrRef>
              <c:f>(Summary!$A$4:$B$16,Summary!$A$19:$B$24)</c:f>
              <c:multiLvlStrCache>
                <c:ptCount val="19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Total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Total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Total</c:v>
                  </c:pt>
                  <c:pt idx="13">
                    <c:v>Total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Total</c:v>
                  </c:pt>
                  <c:pt idx="17">
                    <c:v>Male</c:v>
                  </c:pt>
                  <c:pt idx="18">
                    <c:v>Female</c:v>
                  </c:pt>
                </c:lvl>
                <c:lvl>
                  <c:pt idx="0">
                    <c:v>Denmark</c:v>
                  </c:pt>
                  <c:pt idx="3">
                    <c:v>Netherlands</c:v>
                  </c:pt>
                  <c:pt idx="6">
                    <c:v>Australia</c:v>
                  </c:pt>
                  <c:pt idx="9">
                    <c:v>Canada</c:v>
                  </c:pt>
                  <c:pt idx="12">
                    <c:v>NZ</c:v>
                  </c:pt>
                  <c:pt idx="13">
                    <c:v>Chile</c:v>
                  </c:pt>
                  <c:pt idx="16">
                    <c:v>Estonia</c:v>
                  </c:pt>
                </c:lvl>
              </c:multiLvlStrCache>
            </c:multiLvlStrRef>
          </c:cat>
          <c:val>
            <c:numRef>
              <c:f>(Summary!$C$4:$C$16,Summary!$C$19:$C$24)</c:f>
              <c:numCache>
                <c:formatCode>0.0</c:formatCode>
                <c:ptCount val="19"/>
                <c:pt idx="0">
                  <c:v>77.236152986635204</c:v>
                </c:pt>
                <c:pt idx="1">
                  <c:v>78.442955387056955</c:v>
                </c:pt>
                <c:pt idx="2">
                  <c:v>75.86289501527159</c:v>
                </c:pt>
                <c:pt idx="3">
                  <c:v>64.64</c:v>
                </c:pt>
                <c:pt idx="4">
                  <c:v>65.59</c:v>
                </c:pt>
                <c:pt idx="5">
                  <c:v>63.8</c:v>
                </c:pt>
                <c:pt idx="6">
                  <c:v>58.349242424242419</c:v>
                </c:pt>
                <c:pt idx="7">
                  <c:v>63.870473537604454</c:v>
                </c:pt>
                <c:pt idx="8">
                  <c:v>51.764119601328908</c:v>
                </c:pt>
                <c:pt idx="9">
                  <c:v>39.84653610055539</c:v>
                </c:pt>
                <c:pt idx="10">
                  <c:v>44.254984260230849</c:v>
                </c:pt>
                <c:pt idx="11">
                  <c:v>34.300330033003299</c:v>
                </c:pt>
                <c:pt idx="12">
                  <c:v>32.87671232876712</c:v>
                </c:pt>
                <c:pt idx="13">
                  <c:v>29.883005115877715</c:v>
                </c:pt>
                <c:pt idx="14">
                  <c:v>38.055489397737027</c:v>
                </c:pt>
                <c:pt idx="15">
                  <c:v>21.393761609116861</c:v>
                </c:pt>
                <c:pt idx="16">
                  <c:v>27.598834158531581</c:v>
                </c:pt>
                <c:pt idx="17">
                  <c:v>22.198154225602526</c:v>
                </c:pt>
                <c:pt idx="18">
                  <c:v>33.494987222108136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183643520"/>
        <c:axId val="185500800"/>
      </c:barChart>
      <c:barChart>
        <c:barDir val="bar"/>
        <c:grouping val="clustered"/>
        <c:varyColors val="0"/>
        <c:ser>
          <c:idx val="1"/>
          <c:order val="1"/>
          <c:tx>
            <c:strRef>
              <c:f>Summary!$D$3</c:f>
              <c:strCache>
                <c:ptCount val="1"/>
                <c:pt idx="0">
                  <c:v>Unemployed aged 15-24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(Summary!$A$4:$B$16,Summary!$A$19:$B$24)</c:f>
              <c:multiLvlStrCache>
                <c:ptCount val="19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Total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Total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Total</c:v>
                  </c:pt>
                  <c:pt idx="13">
                    <c:v>Total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Total</c:v>
                  </c:pt>
                  <c:pt idx="17">
                    <c:v>Male</c:v>
                  </c:pt>
                  <c:pt idx="18">
                    <c:v>Female</c:v>
                  </c:pt>
                </c:lvl>
                <c:lvl>
                  <c:pt idx="0">
                    <c:v>Denmark</c:v>
                  </c:pt>
                  <c:pt idx="3">
                    <c:v>Netherlands</c:v>
                  </c:pt>
                  <c:pt idx="6">
                    <c:v>Australia</c:v>
                  </c:pt>
                  <c:pt idx="9">
                    <c:v>Canada</c:v>
                  </c:pt>
                  <c:pt idx="12">
                    <c:v>NZ</c:v>
                  </c:pt>
                  <c:pt idx="13">
                    <c:v>Chile</c:v>
                  </c:pt>
                  <c:pt idx="16">
                    <c:v>Estonia</c:v>
                  </c:pt>
                </c:lvl>
              </c:multiLvlStrCache>
            </c:multiLvlStrRef>
          </c:cat>
          <c:val>
            <c:numRef>
              <c:f>(Summary!$D$4:$D$16,Summary!$D$19:$D$24)</c:f>
              <c:numCache>
                <c:formatCode>0.0</c:formatCode>
                <c:ptCount val="19"/>
                <c:pt idx="0">
                  <c:v>70.900000000000006</c:v>
                </c:pt>
                <c:pt idx="1">
                  <c:v>72.099999999999994</c:v>
                </c:pt>
                <c:pt idx="2">
                  <c:v>69.3</c:v>
                </c:pt>
                <c:pt idx="3">
                  <c:v>9.56</c:v>
                </c:pt>
                <c:pt idx="4">
                  <c:v>10.93</c:v>
                </c:pt>
                <c:pt idx="5">
                  <c:v>8.35</c:v>
                </c:pt>
                <c:pt idx="6">
                  <c:v>38.277909738717341</c:v>
                </c:pt>
                <c:pt idx="7">
                  <c:v>39.160676532769557</c:v>
                </c:pt>
                <c:pt idx="8">
                  <c:v>37.012601260126011</c:v>
                </c:pt>
                <c:pt idx="9">
                  <c:v>14.976560572415496</c:v>
                </c:pt>
                <c:pt idx="10">
                  <c:v>21.184381778741866</c:v>
                </c:pt>
                <c:pt idx="11">
                  <c:v>6.7906178489702516</c:v>
                </c:pt>
                <c:pt idx="12">
                  <c:v>23.430508474576268</c:v>
                </c:pt>
                <c:pt idx="13">
                  <c:v>7.5814455231930964</c:v>
                </c:pt>
                <c:pt idx="14">
                  <c:v>8.27536231884058</c:v>
                </c:pt>
                <c:pt idx="15">
                  <c:v>6.5687583444592788</c:v>
                </c:pt>
                <c:pt idx="16">
                  <c:v>10.404109589041095</c:v>
                </c:pt>
                <c:pt idx="17">
                  <c:v>8.4831460674157295</c:v>
                </c:pt>
                <c:pt idx="18">
                  <c:v>13.403508771929825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3"/>
        <c:axId val="200701824"/>
        <c:axId val="185503104"/>
      </c:barChart>
      <c:catAx>
        <c:axId val="183643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200"/>
            </a:pPr>
            <a:endParaRPr lang="en-US"/>
          </a:p>
        </c:txPr>
        <c:crossAx val="185500800"/>
        <c:crosses val="autoZero"/>
        <c:auto val="1"/>
        <c:lblAlgn val="ctr"/>
        <c:lblOffset val="100"/>
        <c:noMultiLvlLbl val="0"/>
      </c:catAx>
      <c:valAx>
        <c:axId val="1855008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 sz="1400" b="0"/>
                </a:pPr>
                <a:r>
                  <a:rPr lang="en-US" sz="1400" b="0"/>
                  <a:t>% of unemployed receiving unemployment benefits</a:t>
                </a:r>
              </a:p>
            </c:rich>
          </c:tx>
          <c:layout>
            <c:manualLayout>
              <c:xMode val="edge"/>
              <c:yMode val="edge"/>
              <c:x val="0.21305698020875541"/>
              <c:y val="0.95051045751861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200"/>
            </a:pPr>
            <a:endParaRPr lang="en-US"/>
          </a:p>
        </c:txPr>
        <c:crossAx val="183643520"/>
        <c:crosses val="autoZero"/>
        <c:crossBetween val="between"/>
      </c:valAx>
      <c:valAx>
        <c:axId val="185503104"/>
        <c:scaling>
          <c:orientation val="minMax"/>
          <c:max val="90"/>
        </c:scaling>
        <c:delete val="0"/>
        <c:axPos val="t"/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200701824"/>
        <c:crosses val="max"/>
        <c:crossBetween val="between"/>
      </c:valAx>
      <c:catAx>
        <c:axId val="200701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55031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5725039234580982"/>
          <c:y val="5.0570356732842603E-2"/>
          <c:w val="0.23589107677384918"/>
          <c:h val="0.25944230793722678"/>
        </c:manualLayout>
      </c:layout>
      <c:overlay val="0"/>
      <c:txPr>
        <a:bodyPr/>
        <a:lstStyle/>
        <a:p>
          <a:pPr>
            <a:defRPr lang="en-GB" sz="1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/>
            </a:pPr>
            <a:r>
              <a:rPr lang="en-US" sz="1800" b="0"/>
              <a:t>Unemployed receiving unemployment benefits (percentage): All ages and youth (2012-2013)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026645175818821"/>
          <c:y val="0.1235154679932791"/>
          <c:w val="0.62055373847499828"/>
          <c:h val="0.769065331268737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All unemployed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multiLvlStrRef>
              <c:f>(Summary!$A$4:$B$16,Summary!$A$19:$B$24)</c:f>
              <c:multiLvlStrCache>
                <c:ptCount val="19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Total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Total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Total</c:v>
                  </c:pt>
                  <c:pt idx="13">
                    <c:v>Total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Total</c:v>
                  </c:pt>
                  <c:pt idx="17">
                    <c:v>Male</c:v>
                  </c:pt>
                  <c:pt idx="18">
                    <c:v>Female</c:v>
                  </c:pt>
                </c:lvl>
                <c:lvl>
                  <c:pt idx="0">
                    <c:v>Denmark</c:v>
                  </c:pt>
                  <c:pt idx="3">
                    <c:v>Netherlands</c:v>
                  </c:pt>
                  <c:pt idx="6">
                    <c:v>Australia</c:v>
                  </c:pt>
                  <c:pt idx="9">
                    <c:v>Canada</c:v>
                  </c:pt>
                  <c:pt idx="12">
                    <c:v>NZ</c:v>
                  </c:pt>
                  <c:pt idx="13">
                    <c:v>Chile</c:v>
                  </c:pt>
                  <c:pt idx="16">
                    <c:v>Estonia</c:v>
                  </c:pt>
                </c:lvl>
              </c:multiLvlStrCache>
            </c:multiLvlStrRef>
          </c:cat>
          <c:val>
            <c:numRef>
              <c:f>(Summary!$C$4:$C$16,Summary!$C$19:$C$24)</c:f>
              <c:numCache>
                <c:formatCode>0.0</c:formatCode>
                <c:ptCount val="19"/>
                <c:pt idx="0">
                  <c:v>77.236152986635204</c:v>
                </c:pt>
                <c:pt idx="1">
                  <c:v>78.442955387056955</c:v>
                </c:pt>
                <c:pt idx="2">
                  <c:v>75.86289501527159</c:v>
                </c:pt>
                <c:pt idx="3">
                  <c:v>64.64</c:v>
                </c:pt>
                <c:pt idx="4">
                  <c:v>65.59</c:v>
                </c:pt>
                <c:pt idx="5">
                  <c:v>63.8</c:v>
                </c:pt>
                <c:pt idx="6">
                  <c:v>58.349242424242419</c:v>
                </c:pt>
                <c:pt idx="7">
                  <c:v>63.870473537604454</c:v>
                </c:pt>
                <c:pt idx="8">
                  <c:v>51.764119601328908</c:v>
                </c:pt>
                <c:pt idx="9">
                  <c:v>39.84653610055539</c:v>
                </c:pt>
                <c:pt idx="10">
                  <c:v>44.254984260230849</c:v>
                </c:pt>
                <c:pt idx="11">
                  <c:v>34.300330033003299</c:v>
                </c:pt>
                <c:pt idx="12">
                  <c:v>32.87671232876712</c:v>
                </c:pt>
                <c:pt idx="13">
                  <c:v>29.883005115877715</c:v>
                </c:pt>
                <c:pt idx="14">
                  <c:v>38.055489397737027</c:v>
                </c:pt>
                <c:pt idx="15">
                  <c:v>21.393761609116861</c:v>
                </c:pt>
                <c:pt idx="16">
                  <c:v>27.598834158531581</c:v>
                </c:pt>
                <c:pt idx="17">
                  <c:v>22.198154225602526</c:v>
                </c:pt>
                <c:pt idx="18">
                  <c:v>33.494987222108136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axId val="77239040"/>
        <c:axId val="77240576"/>
      </c:barChart>
      <c:barChart>
        <c:barDir val="bar"/>
        <c:grouping val="clustered"/>
        <c:varyColors val="0"/>
        <c:ser>
          <c:idx val="1"/>
          <c:order val="1"/>
          <c:tx>
            <c:strRef>
              <c:f>Summary!$D$3</c:f>
              <c:strCache>
                <c:ptCount val="1"/>
                <c:pt idx="0">
                  <c:v>Unemployed aged 15-24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cat>
            <c:multiLvlStrRef>
              <c:f>(Summary!$A$4:$B$16,Summary!$A$19:$B$24)</c:f>
              <c:multiLvlStrCache>
                <c:ptCount val="19"/>
                <c:lvl>
                  <c:pt idx="0">
                    <c:v>Total</c:v>
                  </c:pt>
                  <c:pt idx="1">
                    <c:v>Male</c:v>
                  </c:pt>
                  <c:pt idx="2">
                    <c:v>Female</c:v>
                  </c:pt>
                  <c:pt idx="3">
                    <c:v>Total</c:v>
                  </c:pt>
                  <c:pt idx="4">
                    <c:v>Male</c:v>
                  </c:pt>
                  <c:pt idx="5">
                    <c:v>Female</c:v>
                  </c:pt>
                  <c:pt idx="6">
                    <c:v>Total</c:v>
                  </c:pt>
                  <c:pt idx="7">
                    <c:v>Male</c:v>
                  </c:pt>
                  <c:pt idx="8">
                    <c:v>Female</c:v>
                  </c:pt>
                  <c:pt idx="9">
                    <c:v>Total</c:v>
                  </c:pt>
                  <c:pt idx="10">
                    <c:v>Male</c:v>
                  </c:pt>
                  <c:pt idx="11">
                    <c:v>Female</c:v>
                  </c:pt>
                  <c:pt idx="12">
                    <c:v>Total</c:v>
                  </c:pt>
                  <c:pt idx="13">
                    <c:v>Total</c:v>
                  </c:pt>
                  <c:pt idx="14">
                    <c:v>Male</c:v>
                  </c:pt>
                  <c:pt idx="15">
                    <c:v>Female</c:v>
                  </c:pt>
                  <c:pt idx="16">
                    <c:v>Total</c:v>
                  </c:pt>
                  <c:pt idx="17">
                    <c:v>Male</c:v>
                  </c:pt>
                  <c:pt idx="18">
                    <c:v>Female</c:v>
                  </c:pt>
                </c:lvl>
                <c:lvl>
                  <c:pt idx="0">
                    <c:v>Denmark</c:v>
                  </c:pt>
                  <c:pt idx="3">
                    <c:v>Netherlands</c:v>
                  </c:pt>
                  <c:pt idx="6">
                    <c:v>Australia</c:v>
                  </c:pt>
                  <c:pt idx="9">
                    <c:v>Canada</c:v>
                  </c:pt>
                  <c:pt idx="12">
                    <c:v>NZ</c:v>
                  </c:pt>
                  <c:pt idx="13">
                    <c:v>Chile</c:v>
                  </c:pt>
                  <c:pt idx="16">
                    <c:v>Estonia</c:v>
                  </c:pt>
                </c:lvl>
              </c:multiLvlStrCache>
            </c:multiLvlStrRef>
          </c:cat>
          <c:val>
            <c:numRef>
              <c:f>(Summary!$D$4:$D$16,Summary!$D$19:$D$24)</c:f>
              <c:numCache>
                <c:formatCode>0.0</c:formatCode>
                <c:ptCount val="19"/>
                <c:pt idx="0">
                  <c:v>70.900000000000006</c:v>
                </c:pt>
                <c:pt idx="1">
                  <c:v>72.099999999999994</c:v>
                </c:pt>
                <c:pt idx="2">
                  <c:v>69.3</c:v>
                </c:pt>
                <c:pt idx="3">
                  <c:v>9.56</c:v>
                </c:pt>
                <c:pt idx="4">
                  <c:v>10.93</c:v>
                </c:pt>
                <c:pt idx="5">
                  <c:v>8.35</c:v>
                </c:pt>
                <c:pt idx="6">
                  <c:v>38.277909738717341</c:v>
                </c:pt>
                <c:pt idx="7">
                  <c:v>39.160676532769557</c:v>
                </c:pt>
                <c:pt idx="8">
                  <c:v>37.012601260126011</c:v>
                </c:pt>
                <c:pt idx="9">
                  <c:v>14.976560572415496</c:v>
                </c:pt>
                <c:pt idx="10">
                  <c:v>21.184381778741866</c:v>
                </c:pt>
                <c:pt idx="11">
                  <c:v>6.7906178489702516</c:v>
                </c:pt>
                <c:pt idx="12">
                  <c:v>23.430508474576268</c:v>
                </c:pt>
                <c:pt idx="13">
                  <c:v>7.5814455231930964</c:v>
                </c:pt>
                <c:pt idx="14">
                  <c:v>8.27536231884058</c:v>
                </c:pt>
                <c:pt idx="15">
                  <c:v>6.5687583444592788</c:v>
                </c:pt>
                <c:pt idx="16">
                  <c:v>10.404109589041095</c:v>
                </c:pt>
                <c:pt idx="17">
                  <c:v>8.4831460674157295</c:v>
                </c:pt>
                <c:pt idx="18">
                  <c:v>13.403508771929825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3"/>
        <c:axId val="77244288"/>
        <c:axId val="77242752"/>
      </c:barChart>
      <c:catAx>
        <c:axId val="77239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 sz="1100"/>
            </a:pPr>
            <a:endParaRPr lang="en-US"/>
          </a:p>
        </c:txPr>
        <c:crossAx val="77240576"/>
        <c:crosses val="autoZero"/>
        <c:auto val="1"/>
        <c:lblAlgn val="ctr"/>
        <c:lblOffset val="100"/>
        <c:noMultiLvlLbl val="0"/>
      </c:catAx>
      <c:valAx>
        <c:axId val="77240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GB" sz="1200" b="0"/>
                </a:pPr>
                <a:r>
                  <a:rPr lang="en-US" sz="1200" b="0"/>
                  <a:t>% of unemployed receiving unemployment benefits</a:t>
                </a:r>
              </a:p>
            </c:rich>
          </c:tx>
          <c:layout>
            <c:manualLayout>
              <c:xMode val="edge"/>
              <c:yMode val="edge"/>
              <c:x val="0.255466451308971"/>
              <c:y val="0.9484444401992232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n-GB" sz="1100"/>
            </a:pPr>
            <a:endParaRPr lang="en-US"/>
          </a:p>
        </c:txPr>
        <c:crossAx val="77239040"/>
        <c:crosses val="autoZero"/>
        <c:crossBetween val="between"/>
      </c:valAx>
      <c:valAx>
        <c:axId val="77242752"/>
        <c:scaling>
          <c:orientation val="minMax"/>
          <c:max val="90"/>
        </c:scaling>
        <c:delete val="0"/>
        <c:axPos val="t"/>
        <c:numFmt formatCode="0.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77244288"/>
        <c:crosses val="max"/>
        <c:crossBetween val="between"/>
      </c:valAx>
      <c:catAx>
        <c:axId val="77244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7242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147493101823821"/>
          <c:y val="9.2326208003804894E-2"/>
          <c:w val="0.17166645152962437"/>
          <c:h val="0.1607150858234771"/>
        </c:manualLayout>
      </c:layout>
      <c:overlay val="0"/>
      <c:txPr>
        <a:bodyPr/>
        <a:lstStyle/>
        <a:p>
          <a:pPr>
            <a:defRPr lang="en-GB"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04595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045953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82" zoomScaleNormal="82" workbookViewId="0">
      <selection activeCell="D48" sqref="D48"/>
    </sheetView>
  </sheetViews>
  <sheetFormatPr defaultColWidth="11.42578125" defaultRowHeight="15" x14ac:dyDescent="0.25"/>
  <cols>
    <col min="1" max="2" width="19.7109375" style="2" customWidth="1"/>
    <col min="3" max="4" width="15.7109375" style="2" customWidth="1"/>
    <col min="5" max="5" width="14.7109375" style="3" customWidth="1"/>
    <col min="6" max="6" width="25.42578125" style="2" customWidth="1"/>
    <col min="7" max="16384" width="11.42578125" style="2"/>
  </cols>
  <sheetData>
    <row r="1" spans="1:8" ht="18.75" x14ac:dyDescent="0.3">
      <c r="A1" s="1" t="s">
        <v>14</v>
      </c>
    </row>
    <row r="3" spans="1:8" x14ac:dyDescent="0.25">
      <c r="A3" s="20"/>
      <c r="B3" s="20"/>
      <c r="C3" s="21" t="s">
        <v>4</v>
      </c>
      <c r="D3" s="21" t="s">
        <v>36</v>
      </c>
      <c r="E3" s="21" t="s">
        <v>32</v>
      </c>
      <c r="F3" s="20" t="s">
        <v>33</v>
      </c>
    </row>
    <row r="4" spans="1:8" x14ac:dyDescent="0.25">
      <c r="A4" s="17" t="s">
        <v>3</v>
      </c>
      <c r="B4" s="6" t="s">
        <v>2</v>
      </c>
      <c r="C4" s="7">
        <v>77.236152986635204</v>
      </c>
      <c r="D4" s="7">
        <v>70.900000000000006</v>
      </c>
      <c r="E4" s="22">
        <v>2013</v>
      </c>
      <c r="F4" s="23" t="s">
        <v>11</v>
      </c>
      <c r="G4" s="31">
        <f>C4</f>
        <v>77.236152986635204</v>
      </c>
      <c r="H4" s="2">
        <v>1</v>
      </c>
    </row>
    <row r="5" spans="1:8" x14ac:dyDescent="0.25">
      <c r="A5" s="18"/>
      <c r="B5" s="8" t="s">
        <v>6</v>
      </c>
      <c r="C5" s="9">
        <v>78.442955387056955</v>
      </c>
      <c r="D5" s="9">
        <v>72.099999999999994</v>
      </c>
      <c r="E5" s="24">
        <v>2013</v>
      </c>
      <c r="F5" s="25" t="s">
        <v>11</v>
      </c>
      <c r="G5" s="31">
        <f>C4</f>
        <v>77.236152986635204</v>
      </c>
      <c r="H5" s="2">
        <v>2</v>
      </c>
    </row>
    <row r="6" spans="1:8" x14ac:dyDescent="0.25">
      <c r="A6" s="19"/>
      <c r="B6" s="10" t="s">
        <v>7</v>
      </c>
      <c r="C6" s="11">
        <v>75.86289501527159</v>
      </c>
      <c r="D6" s="11">
        <v>69.3</v>
      </c>
      <c r="E6" s="26">
        <v>2013</v>
      </c>
      <c r="F6" s="27" t="s">
        <v>11</v>
      </c>
      <c r="G6" s="31">
        <f>C4</f>
        <v>77.236152986635204</v>
      </c>
      <c r="H6" s="2">
        <v>3</v>
      </c>
    </row>
    <row r="7" spans="1:8" x14ac:dyDescent="0.25">
      <c r="A7" s="17" t="s">
        <v>1</v>
      </c>
      <c r="B7" s="6" t="s">
        <v>2</v>
      </c>
      <c r="C7" s="7">
        <v>64.64</v>
      </c>
      <c r="D7" s="7">
        <v>9.56</v>
      </c>
      <c r="E7" s="22">
        <v>2012</v>
      </c>
      <c r="F7" s="23" t="s">
        <v>12</v>
      </c>
      <c r="G7" s="31">
        <f>C7</f>
        <v>64.64</v>
      </c>
      <c r="H7" s="2">
        <v>1</v>
      </c>
    </row>
    <row r="8" spans="1:8" x14ac:dyDescent="0.25">
      <c r="A8" s="18"/>
      <c r="B8" s="8" t="s">
        <v>6</v>
      </c>
      <c r="C8" s="9">
        <v>65.59</v>
      </c>
      <c r="D8" s="9">
        <v>10.93</v>
      </c>
      <c r="E8" s="24">
        <v>2012</v>
      </c>
      <c r="F8" s="25" t="s">
        <v>12</v>
      </c>
      <c r="G8" s="31">
        <f>C7</f>
        <v>64.64</v>
      </c>
      <c r="H8" s="2">
        <v>2</v>
      </c>
    </row>
    <row r="9" spans="1:8" x14ac:dyDescent="0.25">
      <c r="A9" s="19"/>
      <c r="B9" s="10" t="s">
        <v>7</v>
      </c>
      <c r="C9" s="11">
        <v>63.8</v>
      </c>
      <c r="D9" s="11">
        <v>8.35</v>
      </c>
      <c r="E9" s="26">
        <v>2012</v>
      </c>
      <c r="F9" s="27" t="s">
        <v>12</v>
      </c>
      <c r="G9" s="31">
        <f>C7</f>
        <v>64.64</v>
      </c>
      <c r="H9" s="2">
        <v>3</v>
      </c>
    </row>
    <row r="10" spans="1:8" x14ac:dyDescent="0.25">
      <c r="A10" s="17" t="s">
        <v>18</v>
      </c>
      <c r="B10" s="6" t="s">
        <v>2</v>
      </c>
      <c r="C10" s="7">
        <v>58.349242424242419</v>
      </c>
      <c r="D10" s="7">
        <v>38.277909738717341</v>
      </c>
      <c r="E10" s="22" t="s">
        <v>22</v>
      </c>
      <c r="F10" s="23" t="s">
        <v>5</v>
      </c>
      <c r="G10" s="31">
        <f>C10</f>
        <v>58.349242424242419</v>
      </c>
      <c r="H10" s="2">
        <v>1</v>
      </c>
    </row>
    <row r="11" spans="1:8" x14ac:dyDescent="0.25">
      <c r="A11" s="18"/>
      <c r="B11" s="8" t="s">
        <v>6</v>
      </c>
      <c r="C11" s="9">
        <v>63.870473537604454</v>
      </c>
      <c r="D11" s="9">
        <v>39.160676532769557</v>
      </c>
      <c r="E11" s="24" t="s">
        <v>22</v>
      </c>
      <c r="F11" s="25" t="s">
        <v>5</v>
      </c>
      <c r="G11" s="31">
        <f>C10</f>
        <v>58.349242424242419</v>
      </c>
      <c r="H11" s="2">
        <v>2</v>
      </c>
    </row>
    <row r="12" spans="1:8" x14ac:dyDescent="0.25">
      <c r="A12" s="19"/>
      <c r="B12" s="10" t="s">
        <v>7</v>
      </c>
      <c r="C12" s="11">
        <v>51.764119601328908</v>
      </c>
      <c r="D12" s="11">
        <v>37.012601260126011</v>
      </c>
      <c r="E12" s="26" t="s">
        <v>22</v>
      </c>
      <c r="F12" s="27" t="s">
        <v>5</v>
      </c>
      <c r="G12" s="31">
        <f>C10</f>
        <v>58.349242424242419</v>
      </c>
      <c r="H12" s="2">
        <v>3</v>
      </c>
    </row>
    <row r="13" spans="1:8" x14ac:dyDescent="0.25">
      <c r="A13" s="17" t="s">
        <v>0</v>
      </c>
      <c r="B13" s="6" t="s">
        <v>2</v>
      </c>
      <c r="C13" s="7">
        <v>39.84653610055539</v>
      </c>
      <c r="D13" s="7">
        <v>14.976560572415496</v>
      </c>
      <c r="E13" s="22" t="s">
        <v>24</v>
      </c>
      <c r="F13" s="23" t="s">
        <v>5</v>
      </c>
      <c r="G13" s="31">
        <f>C13</f>
        <v>39.84653610055539</v>
      </c>
      <c r="H13" s="2">
        <v>1</v>
      </c>
    </row>
    <row r="14" spans="1:8" x14ac:dyDescent="0.25">
      <c r="A14" s="18"/>
      <c r="B14" s="8" t="s">
        <v>6</v>
      </c>
      <c r="C14" s="9">
        <v>44.254984260230849</v>
      </c>
      <c r="D14" s="9">
        <v>21.184381778741866</v>
      </c>
      <c r="E14" s="24" t="s">
        <v>24</v>
      </c>
      <c r="F14" s="25" t="s">
        <v>5</v>
      </c>
      <c r="G14" s="31">
        <f>C13</f>
        <v>39.84653610055539</v>
      </c>
      <c r="H14" s="2">
        <v>2</v>
      </c>
    </row>
    <row r="15" spans="1:8" x14ac:dyDescent="0.25">
      <c r="A15" s="19"/>
      <c r="B15" s="10" t="s">
        <v>7</v>
      </c>
      <c r="C15" s="11">
        <v>34.300330033003299</v>
      </c>
      <c r="D15" s="11">
        <v>6.7906178489702516</v>
      </c>
      <c r="E15" s="26" t="s">
        <v>24</v>
      </c>
      <c r="F15" s="27" t="s">
        <v>5</v>
      </c>
      <c r="G15" s="31">
        <f>C13</f>
        <v>39.84653610055539</v>
      </c>
      <c r="H15" s="2">
        <v>3</v>
      </c>
    </row>
    <row r="16" spans="1:8" x14ac:dyDescent="0.25">
      <c r="A16" s="17" t="s">
        <v>35</v>
      </c>
      <c r="B16" s="6" t="s">
        <v>2</v>
      </c>
      <c r="C16" s="7">
        <v>32.87671232876712</v>
      </c>
      <c r="D16" s="28">
        <f>0.288*48000/59000*100</f>
        <v>23.430508474576268</v>
      </c>
      <c r="E16" s="22" t="s">
        <v>29</v>
      </c>
      <c r="F16" s="23" t="s">
        <v>30</v>
      </c>
      <c r="G16" s="31">
        <f>C16</f>
        <v>32.87671232876712</v>
      </c>
      <c r="H16" s="2">
        <v>1</v>
      </c>
    </row>
    <row r="17" spans="1:8" x14ac:dyDescent="0.25">
      <c r="A17" s="18"/>
      <c r="B17" s="8" t="s">
        <v>6</v>
      </c>
      <c r="C17" s="9">
        <v>45.836619718309862</v>
      </c>
      <c r="D17" s="29" t="s">
        <v>34</v>
      </c>
      <c r="E17" s="24"/>
      <c r="F17" s="25"/>
      <c r="G17" s="31">
        <f>C16</f>
        <v>32.87671232876712</v>
      </c>
      <c r="H17" s="2">
        <v>2</v>
      </c>
    </row>
    <row r="18" spans="1:8" x14ac:dyDescent="0.25">
      <c r="A18" s="19"/>
      <c r="B18" s="10" t="s">
        <v>7</v>
      </c>
      <c r="C18" s="11">
        <v>20.607999999999997</v>
      </c>
      <c r="D18" s="30" t="s">
        <v>34</v>
      </c>
      <c r="E18" s="26"/>
      <c r="F18" s="27"/>
      <c r="G18" s="31">
        <f>C16</f>
        <v>32.87671232876712</v>
      </c>
      <c r="H18" s="2">
        <v>3</v>
      </c>
    </row>
    <row r="19" spans="1:8" x14ac:dyDescent="0.25">
      <c r="A19" s="17" t="s">
        <v>8</v>
      </c>
      <c r="B19" s="6" t="s">
        <v>2</v>
      </c>
      <c r="C19" s="7">
        <v>29.883005115877715</v>
      </c>
      <c r="D19" s="7">
        <v>7.5814455231930964</v>
      </c>
      <c r="E19" s="22">
        <v>2013</v>
      </c>
      <c r="F19" s="23" t="s">
        <v>5</v>
      </c>
      <c r="G19" s="31">
        <f>C19</f>
        <v>29.883005115877715</v>
      </c>
      <c r="H19" s="2">
        <v>1</v>
      </c>
    </row>
    <row r="20" spans="1:8" x14ac:dyDescent="0.25">
      <c r="A20" s="18"/>
      <c r="B20" s="8" t="s">
        <v>6</v>
      </c>
      <c r="C20" s="9">
        <v>38.055489397737027</v>
      </c>
      <c r="D20" s="9">
        <v>8.27536231884058</v>
      </c>
      <c r="E20" s="24">
        <v>2013</v>
      </c>
      <c r="F20" s="25" t="s">
        <v>5</v>
      </c>
      <c r="G20" s="31">
        <f>C19</f>
        <v>29.883005115877715</v>
      </c>
      <c r="H20" s="2">
        <v>2</v>
      </c>
    </row>
    <row r="21" spans="1:8" x14ac:dyDescent="0.25">
      <c r="A21" s="19"/>
      <c r="B21" s="10" t="s">
        <v>7</v>
      </c>
      <c r="C21" s="11">
        <v>21.393761609116861</v>
      </c>
      <c r="D21" s="11">
        <v>6.5687583444592788</v>
      </c>
      <c r="E21" s="26">
        <v>2013</v>
      </c>
      <c r="F21" s="27" t="s">
        <v>5</v>
      </c>
      <c r="G21" s="31">
        <f>C19</f>
        <v>29.883005115877715</v>
      </c>
      <c r="H21" s="2">
        <v>3</v>
      </c>
    </row>
    <row r="22" spans="1:8" x14ac:dyDescent="0.25">
      <c r="A22" s="18" t="s">
        <v>13</v>
      </c>
      <c r="B22" s="6" t="s">
        <v>2</v>
      </c>
      <c r="C22" s="7">
        <v>27.598834158531581</v>
      </c>
      <c r="D22" s="7">
        <v>10.404109589041095</v>
      </c>
      <c r="E22" s="22">
        <v>2012</v>
      </c>
      <c r="F22" s="23" t="s">
        <v>11</v>
      </c>
      <c r="G22" s="31">
        <f>C22</f>
        <v>27.598834158531581</v>
      </c>
      <c r="H22" s="2">
        <v>1</v>
      </c>
    </row>
    <row r="23" spans="1:8" x14ac:dyDescent="0.25">
      <c r="A23" s="18"/>
      <c r="B23" s="8" t="s">
        <v>6</v>
      </c>
      <c r="C23" s="9">
        <v>22.198154225602526</v>
      </c>
      <c r="D23" s="9">
        <v>8.4831460674157295</v>
      </c>
      <c r="E23" s="24">
        <v>2012</v>
      </c>
      <c r="F23" s="25" t="s">
        <v>11</v>
      </c>
      <c r="G23" s="31">
        <f>C22</f>
        <v>27.598834158531581</v>
      </c>
      <c r="H23" s="2">
        <v>2</v>
      </c>
    </row>
    <row r="24" spans="1:8" x14ac:dyDescent="0.25">
      <c r="A24" s="19"/>
      <c r="B24" s="10" t="s">
        <v>7</v>
      </c>
      <c r="C24" s="11">
        <v>33.494987222108136</v>
      </c>
      <c r="D24" s="11">
        <v>13.403508771929825</v>
      </c>
      <c r="E24" s="26">
        <v>2012</v>
      </c>
      <c r="F24" s="27" t="s">
        <v>11</v>
      </c>
      <c r="G24" s="31">
        <f>C22</f>
        <v>27.598834158531581</v>
      </c>
      <c r="H24" s="2">
        <v>3</v>
      </c>
    </row>
    <row r="25" spans="1:8" x14ac:dyDescent="0.25">
      <c r="A25" s="13"/>
      <c r="B25" s="13"/>
      <c r="C25" s="14"/>
      <c r="D25" s="14"/>
      <c r="E25" s="15"/>
      <c r="F25" s="13"/>
    </row>
    <row r="26" spans="1:8" x14ac:dyDescent="0.25">
      <c r="A26" s="2" t="s">
        <v>15</v>
      </c>
    </row>
    <row r="27" spans="1:8" x14ac:dyDescent="0.25">
      <c r="A27" s="16" t="s">
        <v>18</v>
      </c>
    </row>
    <row r="28" spans="1:8" x14ac:dyDescent="0.25">
      <c r="A28" s="2" t="s">
        <v>19</v>
      </c>
    </row>
    <row r="29" spans="1:8" x14ac:dyDescent="0.25">
      <c r="A29" s="2" t="s">
        <v>26</v>
      </c>
    </row>
    <row r="30" spans="1:8" x14ac:dyDescent="0.25">
      <c r="A30" s="12" t="s">
        <v>0</v>
      </c>
    </row>
    <row r="31" spans="1:8" x14ac:dyDescent="0.25">
      <c r="A31" s="4" t="s">
        <v>17</v>
      </c>
    </row>
    <row r="32" spans="1:8" ht="28.5" customHeight="1" x14ac:dyDescent="0.25">
      <c r="A32" s="33" t="s">
        <v>25</v>
      </c>
      <c r="B32" s="33"/>
      <c r="C32" s="33"/>
      <c r="D32" s="33"/>
      <c r="E32" s="33"/>
      <c r="F32" s="33"/>
    </row>
    <row r="33" spans="1:1" x14ac:dyDescent="0.25">
      <c r="A33" s="12" t="s">
        <v>8</v>
      </c>
    </row>
    <row r="34" spans="1:1" x14ac:dyDescent="0.25">
      <c r="A34" s="4" t="s">
        <v>16</v>
      </c>
    </row>
    <row r="35" spans="1:1" x14ac:dyDescent="0.25">
      <c r="A35" s="4" t="s">
        <v>9</v>
      </c>
    </row>
    <row r="36" spans="1:1" x14ac:dyDescent="0.25">
      <c r="A36" s="4" t="s">
        <v>27</v>
      </c>
    </row>
    <row r="37" spans="1:1" x14ac:dyDescent="0.25">
      <c r="A37" s="12" t="s">
        <v>3</v>
      </c>
    </row>
    <row r="38" spans="1:1" x14ac:dyDescent="0.25">
      <c r="A38" s="5" t="s">
        <v>21</v>
      </c>
    </row>
    <row r="39" spans="1:1" x14ac:dyDescent="0.25">
      <c r="A39" s="4" t="s">
        <v>10</v>
      </c>
    </row>
    <row r="40" spans="1:1" x14ac:dyDescent="0.25">
      <c r="A40" s="12" t="s">
        <v>13</v>
      </c>
    </row>
    <row r="41" spans="1:1" x14ac:dyDescent="0.25">
      <c r="A41" s="5" t="s">
        <v>23</v>
      </c>
    </row>
    <row r="42" spans="1:1" x14ac:dyDescent="0.25">
      <c r="A42" s="12" t="s">
        <v>1</v>
      </c>
    </row>
    <row r="43" spans="1:1" x14ac:dyDescent="0.25">
      <c r="A43" s="4" t="s">
        <v>20</v>
      </c>
    </row>
    <row r="44" spans="1:1" x14ac:dyDescent="0.25">
      <c r="A44" s="12" t="s">
        <v>28</v>
      </c>
    </row>
    <row r="45" spans="1:1" x14ac:dyDescent="0.25">
      <c r="A45" s="2" t="s">
        <v>31</v>
      </c>
    </row>
    <row r="48" spans="1:1" x14ac:dyDescent="0.25">
      <c r="A48" s="32" t="s">
        <v>37</v>
      </c>
    </row>
  </sheetData>
  <sortState ref="A4:H24">
    <sortCondition descending="1" ref="G4:G24"/>
    <sortCondition ref="H4:H24"/>
  </sortState>
  <mergeCells count="1">
    <mergeCell ref="A32:F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Summary</vt:lpstr>
      <vt:lpstr>G Figure 3.1.9 Print</vt:lpstr>
      <vt:lpstr>G_unemployed receiving benefits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</dc:creator>
  <cp:lastModifiedBy>Flobo</cp:lastModifiedBy>
  <dcterms:created xsi:type="dcterms:W3CDTF">2011-09-16T11:16:58Z</dcterms:created>
  <dcterms:modified xsi:type="dcterms:W3CDTF">2014-06-09T19:15:07Z</dcterms:modified>
</cp:coreProperties>
</file>