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iloprod.sharepoint.com/teams/SOCPROGTT-Internal-WSPR2023-25/Shared Documents/WSPR data and figures/Figures/Figures for prodoc/Chap 4/Chap 4.2/"/>
    </mc:Choice>
  </mc:AlternateContent>
  <xr:revisionPtr revIDLastSave="562" documentId="13_ncr:1_{286D0858-CDC2-42CC-8290-C160D9A6883A}" xr6:coauthVersionLast="47" xr6:coauthVersionMax="47" xr10:uidLastSave="{02840796-2D96-4E6B-B087-35A7DA3CEB46}"/>
  <bookViews>
    <workbookView xWindow="28680" yWindow="-120" windowWidth="29040" windowHeight="15840" xr2:uid="{FED77829-3E95-42D7-B2DB-8CE5D7E35F9F}"/>
  </bookViews>
  <sheets>
    <sheet name="Figure" sheetId="4" r:id="rId1"/>
    <sheet name="Data" sheetId="3" r:id="rId2"/>
    <sheet name="EC_bubble_UN-coal-Data (2)" sheetId="5" state="hidden" r:id="rId3"/>
    <sheet name="EMP_TEMP_SEX_EC2_NB_A-filtered-" sheetId="2" state="hidden" r:id="rId4"/>
    <sheet name="Production-EC_preliminarydata" sheetId="1" state="hidden" r:id="rId5"/>
  </sheets>
  <externalReferences>
    <externalReference r:id="rId6"/>
  </externalReferences>
  <definedNames>
    <definedName name="_xlnm._FilterDatabase" localSheetId="1" hidden="1">Data!$E$12:$E$37</definedName>
    <definedName name="_xlnm._FilterDatabase" localSheetId="2" hidden="1">'EC_bubble_UN-coal-Data (2)'!$F$4:$F$29</definedName>
    <definedName name="_xlnm._FilterDatabase" localSheetId="4" hidden="1">'Production-EC_preliminarydata'!$C$4:$C$29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5" l="1"/>
  <c r="C30" i="5"/>
  <c r="D30" i="5" s="1"/>
  <c r="E29" i="5"/>
  <c r="D29" i="5"/>
  <c r="C29" i="5"/>
  <c r="E28" i="5"/>
  <c r="C28" i="5"/>
  <c r="D28" i="5" s="1"/>
  <c r="E27" i="5"/>
  <c r="D27" i="5"/>
  <c r="C27" i="5"/>
  <c r="E26" i="5"/>
  <c r="C26" i="5"/>
  <c r="D26" i="5" s="1"/>
  <c r="E25" i="5"/>
  <c r="D25" i="5"/>
  <c r="C25" i="5"/>
  <c r="E24" i="5"/>
  <c r="C24" i="5"/>
  <c r="D24" i="5" s="1"/>
  <c r="E23" i="5"/>
  <c r="D23" i="5"/>
  <c r="C23" i="5"/>
  <c r="E22" i="5"/>
  <c r="C22" i="5"/>
  <c r="D22" i="5" s="1"/>
  <c r="E21" i="5"/>
  <c r="D21" i="5"/>
  <c r="C21" i="5"/>
  <c r="E20" i="5"/>
  <c r="C20" i="5"/>
  <c r="D20" i="5" s="1"/>
  <c r="E19" i="5"/>
  <c r="D19" i="5"/>
  <c r="C19" i="5"/>
  <c r="E18" i="5"/>
  <c r="C18" i="5"/>
  <c r="D18" i="5" s="1"/>
  <c r="E17" i="5"/>
  <c r="D17" i="5"/>
  <c r="C17" i="5"/>
  <c r="E16" i="5"/>
  <c r="C16" i="5"/>
  <c r="D16" i="5" s="1"/>
  <c r="E15" i="5"/>
  <c r="D15" i="5"/>
  <c r="C15" i="5"/>
  <c r="E14" i="5"/>
  <c r="C14" i="5"/>
  <c r="D14" i="5" s="1"/>
  <c r="E13" i="5"/>
  <c r="D13" i="5"/>
  <c r="C13" i="5"/>
  <c r="E12" i="5"/>
  <c r="C12" i="5"/>
  <c r="D12" i="5" s="1"/>
  <c r="E11" i="5"/>
  <c r="D11" i="5"/>
  <c r="C11" i="5"/>
  <c r="E10" i="5"/>
  <c r="C10" i="5"/>
  <c r="D10" i="5" s="1"/>
  <c r="E9" i="5"/>
  <c r="D9" i="5"/>
  <c r="C9" i="5"/>
  <c r="E8" i="5"/>
  <c r="C8" i="5"/>
  <c r="D8" i="5" s="1"/>
  <c r="E7" i="5"/>
  <c r="D7" i="5"/>
  <c r="C7" i="5"/>
  <c r="E6" i="5"/>
  <c r="C6" i="5"/>
  <c r="D6" i="5" s="1"/>
  <c r="E5" i="5"/>
  <c r="D5" i="5"/>
  <c r="C5" i="5"/>
</calcChain>
</file>

<file path=xl/sharedStrings.xml><?xml version="1.0" encoding="utf-8"?>
<sst xmlns="http://schemas.openxmlformats.org/spreadsheetml/2006/main" count="3461" uniqueCount="448">
  <si>
    <t>World Social Protection Report 2024–26: Universal social protection for climate action and a just transition</t>
  </si>
  <si>
    <t>Figure</t>
  </si>
  <si>
    <t>Code</t>
  </si>
  <si>
    <t>EC_bubble_UN-coal</t>
  </si>
  <si>
    <t>Note</t>
  </si>
  <si>
    <t>Source</t>
  </si>
  <si>
    <t>Links</t>
  </si>
  <si>
    <t>World Social Protection Database</t>
  </si>
  <si>
    <t>Social Security Inquiry</t>
  </si>
  <si>
    <t>ILOSTAT</t>
  </si>
  <si>
    <t>Eurostat Survey on Income and Living Conditions</t>
  </si>
  <si>
    <t>Worldometer</t>
  </si>
  <si>
    <t xml:space="preserve">Country </t>
  </si>
  <si>
    <t>Income level</t>
  </si>
  <si>
    <t>AC%LF</t>
  </si>
  <si>
    <t>EC UN</t>
  </si>
  <si>
    <t>United States</t>
  </si>
  <si>
    <t>High income</t>
  </si>
  <si>
    <t>Australia</t>
  </si>
  <si>
    <t>Germany</t>
  </si>
  <si>
    <t>Poland</t>
  </si>
  <si>
    <t>Canada</t>
  </si>
  <si>
    <t>Czechia</t>
  </si>
  <si>
    <t>Greece</t>
  </si>
  <si>
    <t>Romania</t>
  </si>
  <si>
    <t>Hungary</t>
  </si>
  <si>
    <t>India</t>
  </si>
  <si>
    <t>Lower-middle income</t>
  </si>
  <si>
    <t>Viet Nam</t>
  </si>
  <si>
    <t>Ukraine</t>
  </si>
  <si>
    <t>Mongolia</t>
  </si>
  <si>
    <t>Philippines</t>
  </si>
  <si>
    <t>Indonesia</t>
  </si>
  <si>
    <t>Upper-middle income</t>
  </si>
  <si>
    <t>China</t>
  </si>
  <si>
    <t>Russian Federation</t>
  </si>
  <si>
    <t>South Africa</t>
  </si>
  <si>
    <t>Kazakhstan</t>
  </si>
  <si>
    <t>Colombia</t>
  </si>
  <si>
    <t>Türkiye</t>
  </si>
  <si>
    <t>Serbia</t>
  </si>
  <si>
    <t>Bulgaria</t>
  </si>
  <si>
    <t>Thailand</t>
  </si>
  <si>
    <t>Mexico</t>
  </si>
  <si>
    <t>Brazil</t>
  </si>
  <si>
    <t xml:space="preserve">Coal production by country </t>
  </si>
  <si>
    <t>Employment (thousands)</t>
  </si>
  <si>
    <t>Column1</t>
  </si>
  <si>
    <t>Column12</t>
  </si>
  <si>
    <t>Short</t>
  </si>
  <si>
    <t>in million</t>
  </si>
  <si>
    <t>Column3</t>
  </si>
  <si>
    <t>GDP</t>
  </si>
  <si>
    <t>IRN</t>
  </si>
  <si>
    <t>sex-t</t>
  </si>
  <si>
    <t>USA</t>
  </si>
  <si>
    <t>KAZ</t>
  </si>
  <si>
    <t>AUS</t>
  </si>
  <si>
    <t>n.a.</t>
  </si>
  <si>
    <t>MYS</t>
  </si>
  <si>
    <t>DEU</t>
  </si>
  <si>
    <t>NZL</t>
  </si>
  <si>
    <t>POL</t>
  </si>
  <si>
    <t>CAN</t>
  </si>
  <si>
    <t>AGO</t>
  </si>
  <si>
    <t>CZE</t>
  </si>
  <si>
    <t>ARE</t>
  </si>
  <si>
    <t>GRC</t>
  </si>
  <si>
    <t>ROU</t>
  </si>
  <si>
    <t>AUT</t>
  </si>
  <si>
    <t>HUN</t>
  </si>
  <si>
    <t>AZE</t>
  </si>
  <si>
    <t>IND</t>
  </si>
  <si>
    <t>BEL</t>
  </si>
  <si>
    <t>VNM</t>
  </si>
  <si>
    <t>BGR</t>
  </si>
  <si>
    <t>UKR</t>
  </si>
  <si>
    <t>BHR</t>
  </si>
  <si>
    <t>MNG</t>
  </si>
  <si>
    <t>BRA</t>
  </si>
  <si>
    <t>PHL</t>
  </si>
  <si>
    <t>BWA</t>
  </si>
  <si>
    <t>IDN</t>
  </si>
  <si>
    <t>CHE</t>
  </si>
  <si>
    <t>CHN</t>
  </si>
  <si>
    <t>CIV</t>
  </si>
  <si>
    <t>RUS</t>
  </si>
  <si>
    <t>COK</t>
  </si>
  <si>
    <t>ZAF</t>
  </si>
  <si>
    <t>COM</t>
  </si>
  <si>
    <t>CRI</t>
  </si>
  <si>
    <t>COL</t>
  </si>
  <si>
    <t>CYP</t>
  </si>
  <si>
    <t>TUR</t>
  </si>
  <si>
    <t>SRB</t>
  </si>
  <si>
    <t>DNK</t>
  </si>
  <si>
    <t>THA</t>
  </si>
  <si>
    <t>EGY</t>
  </si>
  <si>
    <t>MEX</t>
  </si>
  <si>
    <t>ESP</t>
  </si>
  <si>
    <t>EST</t>
  </si>
  <si>
    <t>GBR</t>
  </si>
  <si>
    <t>GEO</t>
  </si>
  <si>
    <t>Bosnia and Herzegovina</t>
  </si>
  <si>
    <t>GHA</t>
  </si>
  <si>
    <t>Mozambique</t>
  </si>
  <si>
    <t>GRL</t>
  </si>
  <si>
    <t>North Macedonia</t>
  </si>
  <si>
    <t>GTM</t>
  </si>
  <si>
    <t>Lao PDR</t>
  </si>
  <si>
    <t>HRV</t>
  </si>
  <si>
    <t>Uzbekistan</t>
  </si>
  <si>
    <t>HTI</t>
  </si>
  <si>
    <t>United Kingdom</t>
  </si>
  <si>
    <t>Pakistan</t>
  </si>
  <si>
    <t>IRQ</t>
  </si>
  <si>
    <t>Slovenia</t>
  </si>
  <si>
    <t>ISR</t>
  </si>
  <si>
    <t>New Zealand</t>
  </si>
  <si>
    <t>ITA</t>
  </si>
  <si>
    <t>Zimbabwe</t>
  </si>
  <si>
    <t>KHM</t>
  </si>
  <si>
    <t>Chile</t>
  </si>
  <si>
    <t>KOR</t>
  </si>
  <si>
    <t>Malaysia</t>
  </si>
  <si>
    <t>KWT</t>
  </si>
  <si>
    <t>Spain</t>
  </si>
  <si>
    <t>LBN</t>
  </si>
  <si>
    <t>Botswana</t>
  </si>
  <si>
    <t>LTU</t>
  </si>
  <si>
    <t>Kyrgyzstan</t>
  </si>
  <si>
    <t>MDG</t>
  </si>
  <si>
    <t>Slovakia</t>
  </si>
  <si>
    <t>South Korea</t>
  </si>
  <si>
    <t>MLI</t>
  </si>
  <si>
    <t>Afghanistan</t>
  </si>
  <si>
    <t>MNE</t>
  </si>
  <si>
    <t>Montenegro</t>
  </si>
  <si>
    <t>MWI</t>
  </si>
  <si>
    <t>Tajikistan</t>
  </si>
  <si>
    <t>NCL</t>
  </si>
  <si>
    <t>Iran</t>
  </si>
  <si>
    <t>NGA</t>
  </si>
  <si>
    <t>Japan</t>
  </si>
  <si>
    <t>NOR</t>
  </si>
  <si>
    <t>Bangladesh</t>
  </si>
  <si>
    <t>NPL</t>
  </si>
  <si>
    <t>Norway</t>
  </si>
  <si>
    <t>OMN</t>
  </si>
  <si>
    <t>Venezuela</t>
  </si>
  <si>
    <t>PAN</t>
  </si>
  <si>
    <t>Myanmar</t>
  </si>
  <si>
    <t>PNG</t>
  </si>
  <si>
    <t>Peru</t>
  </si>
  <si>
    <t>PSE</t>
  </si>
  <si>
    <t>Georgia</t>
  </si>
  <si>
    <t>QAT</t>
  </si>
  <si>
    <t>Tanzania</t>
  </si>
  <si>
    <t>Niger</t>
  </si>
  <si>
    <t>SAU</t>
  </si>
  <si>
    <t>Eswatini</t>
  </si>
  <si>
    <t>Zambia</t>
  </si>
  <si>
    <t>SVN</t>
  </si>
  <si>
    <t>Bhutan</t>
  </si>
  <si>
    <t>SWZ</t>
  </si>
  <si>
    <t>Nigeria</t>
  </si>
  <si>
    <t>TGO</t>
  </si>
  <si>
    <t>Malawi</t>
  </si>
  <si>
    <t>TTO</t>
  </si>
  <si>
    <t>Ethiopia</t>
  </si>
  <si>
    <t>Argentina</t>
  </si>
  <si>
    <t>UGA</t>
  </si>
  <si>
    <t>Nepal</t>
  </si>
  <si>
    <t>UZB</t>
  </si>
  <si>
    <t>DR Congo</t>
  </si>
  <si>
    <t>VIR</t>
  </si>
  <si>
    <t>VUT</t>
  </si>
  <si>
    <t>XKX</t>
  </si>
  <si>
    <t>Share of coal in domestic electricity production in 2022</t>
  </si>
  <si>
    <t>YEM</t>
  </si>
  <si>
    <t>Kosovo</t>
  </si>
  <si>
    <t>ALB</t>
  </si>
  <si>
    <t>ARG</t>
  </si>
  <si>
    <t>ARM</t>
  </si>
  <si>
    <t>BDI</t>
  </si>
  <si>
    <t>BFA</t>
  </si>
  <si>
    <t>BLZ</t>
  </si>
  <si>
    <t>BOL</t>
  </si>
  <si>
    <t>BRN</t>
  </si>
  <si>
    <t>World</t>
  </si>
  <si>
    <t>CHL</t>
  </si>
  <si>
    <t>Turkey</t>
  </si>
  <si>
    <t xml:space="preserve">Germany </t>
  </si>
  <si>
    <t>CYM</t>
  </si>
  <si>
    <t xml:space="preserve">United States </t>
  </si>
  <si>
    <t>DOM</t>
  </si>
  <si>
    <t>Russia</t>
  </si>
  <si>
    <t>DZA</t>
  </si>
  <si>
    <t>Italy</t>
  </si>
  <si>
    <t>ECU</t>
  </si>
  <si>
    <t>FIN</t>
  </si>
  <si>
    <t>FJI</t>
  </si>
  <si>
    <t>FRA</t>
  </si>
  <si>
    <t>GIN</t>
  </si>
  <si>
    <t>GNQ</t>
  </si>
  <si>
    <t>GUF</t>
  </si>
  <si>
    <t>HND</t>
  </si>
  <si>
    <t>IRL</t>
  </si>
  <si>
    <t>ISL</t>
  </si>
  <si>
    <t>KEN</t>
  </si>
  <si>
    <t>KGZ</t>
  </si>
  <si>
    <t>LAO</t>
  </si>
  <si>
    <t>LIE</t>
  </si>
  <si>
    <t>LKA</t>
  </si>
  <si>
    <t>LUX</t>
  </si>
  <si>
    <t>LVA</t>
  </si>
  <si>
    <t>MAR</t>
  </si>
  <si>
    <t>MDV</t>
  </si>
  <si>
    <t>MKD</t>
  </si>
  <si>
    <t>MLT</t>
  </si>
  <si>
    <t>MOZ</t>
  </si>
  <si>
    <t>MSR</t>
  </si>
  <si>
    <t>MUS</t>
  </si>
  <si>
    <t>NAM</t>
  </si>
  <si>
    <t>NIC</t>
  </si>
  <si>
    <t>NLD</t>
  </si>
  <si>
    <t>PER</t>
  </si>
  <si>
    <t>PRI</t>
  </si>
  <si>
    <t>PRT</t>
  </si>
  <si>
    <t>PRY</t>
  </si>
  <si>
    <t>SDN</t>
  </si>
  <si>
    <t>SGP</t>
  </si>
  <si>
    <t>SLV</t>
  </si>
  <si>
    <t>SPM</t>
  </si>
  <si>
    <t>STP</t>
  </si>
  <si>
    <t>SUR</t>
  </si>
  <si>
    <t>SVK</t>
  </si>
  <si>
    <t>SWE</t>
  </si>
  <si>
    <t>SYC</t>
  </si>
  <si>
    <t>TJK</t>
  </si>
  <si>
    <t>TKM</t>
  </si>
  <si>
    <t>TON</t>
  </si>
  <si>
    <t>TUN</t>
  </si>
  <si>
    <t>TZA</t>
  </si>
  <si>
    <t>WSM</t>
  </si>
  <si>
    <t>ZWE</t>
  </si>
  <si>
    <t>ABW</t>
  </si>
  <si>
    <t>AIA</t>
  </si>
  <si>
    <t>AND</t>
  </si>
  <si>
    <t>BEN</t>
  </si>
  <si>
    <t>BIH</t>
  </si>
  <si>
    <t>BMU</t>
  </si>
  <si>
    <t>BRB</t>
  </si>
  <si>
    <t>CMR</t>
  </si>
  <si>
    <t>COD</t>
  </si>
  <si>
    <t>CPV</t>
  </si>
  <si>
    <t>DMA</t>
  </si>
  <si>
    <t>FSM</t>
  </si>
  <si>
    <t>GGY</t>
  </si>
  <si>
    <t>GLP</t>
  </si>
  <si>
    <t>GNB</t>
  </si>
  <si>
    <t>GRD</t>
  </si>
  <si>
    <t>JAM</t>
  </si>
  <si>
    <t>JPN</t>
  </si>
  <si>
    <t>KNA</t>
  </si>
  <si>
    <t>LCA</t>
  </si>
  <si>
    <t>MAF</t>
  </si>
  <si>
    <t>MDA</t>
  </si>
  <si>
    <t>MRT</t>
  </si>
  <si>
    <t>MTQ</t>
  </si>
  <si>
    <t>NRU</t>
  </si>
  <si>
    <t>RWA</t>
  </si>
  <si>
    <t>TCD</t>
  </si>
  <si>
    <t>ZMB</t>
  </si>
  <si>
    <t>AFG</t>
  </si>
  <si>
    <t>ATG</t>
  </si>
  <si>
    <t>BHS</t>
  </si>
  <si>
    <t>BLR</t>
  </si>
  <si>
    <t>BTN</t>
  </si>
  <si>
    <t>CAF</t>
  </si>
  <si>
    <t>COG</t>
  </si>
  <si>
    <t>DJI</t>
  </si>
  <si>
    <t>ETH</t>
  </si>
  <si>
    <t>GAB</t>
  </si>
  <si>
    <t>GMB</t>
  </si>
  <si>
    <t>GUY</t>
  </si>
  <si>
    <t>HKG</t>
  </si>
  <si>
    <t>JOR</t>
  </si>
  <si>
    <t>KIR</t>
  </si>
  <si>
    <t>LBR</t>
  </si>
  <si>
    <t>LSO</t>
  </si>
  <si>
    <t>MAC</t>
  </si>
  <si>
    <t>MHL</t>
  </si>
  <si>
    <t>MMR</t>
  </si>
  <si>
    <t>NER</t>
  </si>
  <si>
    <t>PAK</t>
  </si>
  <si>
    <t>PLW</t>
  </si>
  <si>
    <t>SEN</t>
  </si>
  <si>
    <t>SLB</t>
  </si>
  <si>
    <t>SLE</t>
  </si>
  <si>
    <t>SYR</t>
  </si>
  <si>
    <t>TCA</t>
  </si>
  <si>
    <t>TLS</t>
  </si>
  <si>
    <t>TWN</t>
  </si>
  <si>
    <t>URY</t>
  </si>
  <si>
    <t>VCT</t>
  </si>
  <si>
    <t>VGB</t>
  </si>
  <si>
    <t>CUW</t>
  </si>
  <si>
    <t>BGD</t>
  </si>
  <si>
    <t>NIU</t>
  </si>
  <si>
    <t>SXM</t>
  </si>
  <si>
    <t>AFR</t>
  </si>
  <si>
    <t>AMS</t>
  </si>
  <si>
    <t>ASP</t>
  </si>
  <si>
    <t>CWS</t>
  </si>
  <si>
    <t>ECS</t>
  </si>
  <si>
    <t>ENE</t>
  </si>
  <si>
    <t>ENS</t>
  </si>
  <si>
    <t>LAC</t>
  </si>
  <si>
    <t>NNF</t>
  </si>
  <si>
    <t>NNM</t>
  </si>
  <si>
    <t>NSW</t>
  </si>
  <si>
    <t>OCE</t>
  </si>
  <si>
    <t>SES</t>
  </si>
  <si>
    <t>SNS</t>
  </si>
  <si>
    <t>SSF</t>
  </si>
  <si>
    <t>VEN</t>
  </si>
  <si>
    <t>LBY</t>
  </si>
  <si>
    <t>ref_area.label</t>
  </si>
  <si>
    <t>indicator.label</t>
  </si>
  <si>
    <t>source.label</t>
  </si>
  <si>
    <t>sex.label</t>
  </si>
  <si>
    <t>classif1.label</t>
  </si>
  <si>
    <t>time</t>
  </si>
  <si>
    <t>obs_value</t>
  </si>
  <si>
    <t>obs_status.label</t>
  </si>
  <si>
    <t>note_indicator.label</t>
  </si>
  <si>
    <t>note_source.label</t>
  </si>
  <si>
    <t>Employment by sex and economic activity - ISIC level 2 (thousands)</t>
  </si>
  <si>
    <t>LFS - Labour Force Survey</t>
  </si>
  <si>
    <t>Sex: Total</t>
  </si>
  <si>
    <t>Economic activity (ISIC-Rev.4), 2 digit level: 05 - Mining of coal and lignite</t>
  </si>
  <si>
    <t>Repository: ILO-STATISTICS - Micro data processing | Data reference period: First quarter</t>
  </si>
  <si>
    <t>HIES - Households Living Conditions Survey</t>
  </si>
  <si>
    <t>Repository: ILO-STATISTICS - Micro data processing</t>
  </si>
  <si>
    <t>Angola</t>
  </si>
  <si>
    <t>LFS - Employment Survey</t>
  </si>
  <si>
    <t>Unreliable</t>
  </si>
  <si>
    <t>Break in series: Methodology revised</t>
  </si>
  <si>
    <t>Albania</t>
  </si>
  <si>
    <t>LFS - Permanent Household Survey, Urban</t>
  </si>
  <si>
    <t>Repository: ILO-STATISTICS - Micro data processing | Geographical coverage: Main cities or metropolitan areas</t>
  </si>
  <si>
    <t>Armenia</t>
  </si>
  <si>
    <t>Austria</t>
  </si>
  <si>
    <t>Burundi</t>
  </si>
  <si>
    <t>HIES - Living Standards Survey</t>
  </si>
  <si>
    <t>Belgium</t>
  </si>
  <si>
    <t>LFS - EU Labour Force Survey</t>
  </si>
  <si>
    <t>Repository: Eurostat special tabulation</t>
  </si>
  <si>
    <t>Burkina Faso</t>
  </si>
  <si>
    <t>LFS - Regional Integrated Survey on Employment and the Informal Sector</t>
  </si>
  <si>
    <t>Break in series</t>
  </si>
  <si>
    <t>Repository: ILO-STATISTICS - Micro data processing | Employment definition: Excluding own-use production workers</t>
  </si>
  <si>
    <t>Belarus</t>
  </si>
  <si>
    <t>Repository: ILO-STATISTICS - Micro data processing | Age coverage - maximum age: 74 years old</t>
  </si>
  <si>
    <t>Bolivia</t>
  </si>
  <si>
    <t>LFS - Continuous Employment Survey</t>
  </si>
  <si>
    <t>HS - Continuous National Household Sample Survey</t>
  </si>
  <si>
    <t>HS - Multi-Topic Household Survey</t>
  </si>
  <si>
    <t>HS - National Survey on Socio-Economic Conditions</t>
  </si>
  <si>
    <t>Côte d'Ivoire</t>
  </si>
  <si>
    <t>LFS - National Survey on the Employment Situation</t>
  </si>
  <si>
    <t>LFS - Integrated Household Survey</t>
  </si>
  <si>
    <t>LFS - Labour Force Sample Survey</t>
  </si>
  <si>
    <t>Ecuador</t>
  </si>
  <si>
    <t>LFS - National Survey on Employment, Unemployment and Underemployment</t>
  </si>
  <si>
    <t>Egypt</t>
  </si>
  <si>
    <t>LFS - National Labor Force Survey</t>
  </si>
  <si>
    <t>Fiji</t>
  </si>
  <si>
    <t>LFS - Employment, Unemployment Survey</t>
  </si>
  <si>
    <t>France</t>
  </si>
  <si>
    <t>Guinea-Bissau</t>
  </si>
  <si>
    <t>HIES - Harmonized Survey on Household Living Conditions</t>
  </si>
  <si>
    <t>Guatemala</t>
  </si>
  <si>
    <t>LFS - Monthly Employment and Income Survey</t>
  </si>
  <si>
    <t>Guyana</t>
  </si>
  <si>
    <t>Honduras</t>
  </si>
  <si>
    <t>HS - Continous Multi-Purpose Household Survey</t>
  </si>
  <si>
    <t>Repository: ILO-STATISTICS - Micro data processing | Data reference period: Second quarter</t>
  </si>
  <si>
    <t>LFS - Periodic Labour Force Survey</t>
  </si>
  <si>
    <t>Ireland</t>
  </si>
  <si>
    <t>Iran, Islamic Republic of</t>
  </si>
  <si>
    <t>Iraq</t>
  </si>
  <si>
    <t>LFS - Employment and Unemployment Survey</t>
  </si>
  <si>
    <t>Cambodia</t>
  </si>
  <si>
    <t>HIES - Household Socio-Economic Survey</t>
  </si>
  <si>
    <t>Kiribati</t>
  </si>
  <si>
    <t>HIES - Household Income and Expenditure Survey</t>
  </si>
  <si>
    <t>PC - Population Census</t>
  </si>
  <si>
    <t>Korea, Republic of</t>
  </si>
  <si>
    <t>HIES - Labour and Income Panel Survey</t>
  </si>
  <si>
    <t>Lao People's Democratic Republic</t>
  </si>
  <si>
    <t>Liberia</t>
  </si>
  <si>
    <t>Lesotho</t>
  </si>
  <si>
    <t>Luxembourg</t>
  </si>
  <si>
    <t>LFS - National Occupation and Employment Survey</t>
  </si>
  <si>
    <t>Mali</t>
  </si>
  <si>
    <t>LFS - Continous Household Employment Survey</t>
  </si>
  <si>
    <t>Mauritius</t>
  </si>
  <si>
    <t>LFS - Continuous Multi-Purpose Household Survey</t>
  </si>
  <si>
    <t>Repository: ILO-STATISTICS - Micro data processing | Age coverage - minimum age: 16 years old</t>
  </si>
  <si>
    <t>Namibia</t>
  </si>
  <si>
    <t>New Caledonia</t>
  </si>
  <si>
    <t>LFS - National Survey on Employment and the Informal Sector</t>
  </si>
  <si>
    <t>LFS - Unemployment, Under-employment Watch</t>
  </si>
  <si>
    <t>HIES - Socio Economic Survey</t>
  </si>
  <si>
    <t>Repository: ILO-STATISTICS - Micro data processing | Data reference period: Noncalendar year</t>
  </si>
  <si>
    <t>LFS - Permanent Employment Survey, National</t>
  </si>
  <si>
    <t>HS - National Household Survey</t>
  </si>
  <si>
    <t>Portugal</t>
  </si>
  <si>
    <t>Rwanda</t>
  </si>
  <si>
    <t>Sudan</t>
  </si>
  <si>
    <t>LFS - Labor Market Panel Survey</t>
  </si>
  <si>
    <t>Senegal</t>
  </si>
  <si>
    <t>LFS - National Employment Survey</t>
  </si>
  <si>
    <t>Somalia</t>
  </si>
  <si>
    <t>Togo</t>
  </si>
  <si>
    <t>Repository: ILO-STATISTICS - Micro data processing | Age coverage - maximum age: 75 years old</t>
  </si>
  <si>
    <t>Timor-Leste</t>
  </si>
  <si>
    <t>Tonga</t>
  </si>
  <si>
    <t>Tunisia</t>
  </si>
  <si>
    <t>LFS - National Population and Employment Survey</t>
  </si>
  <si>
    <t>LFS - Household Labour Force Survey</t>
  </si>
  <si>
    <t>Tuvalu</t>
  </si>
  <si>
    <t>Uganda</t>
  </si>
  <si>
    <t>HIES - National Household Survey</t>
  </si>
  <si>
    <t>LFS - Current Population Survey</t>
  </si>
  <si>
    <t>Vanuatu</t>
  </si>
  <si>
    <t>PC - Population and Housing Census</t>
  </si>
  <si>
    <t>Czech Republic</t>
  </si>
  <si>
    <t>Vietnam</t>
  </si>
  <si>
    <t>Labour force aged 15+ years covered by pension scheme 
(active contributors) (%)</t>
  </si>
  <si>
    <t>SDG indicator 1.3.1 on effective coverage for unemployment protection (%)</t>
  </si>
  <si>
    <t>Coal production (in million tonnes)</t>
  </si>
  <si>
    <t>4.28 - Effective unemployment protection coverage among the 25 largest coal producers, by volume of coal production, 2023 or latest available year</t>
  </si>
  <si>
    <t>The latest data available for Indonesia are for 2022, prior to payment of first unemployment benefits in 2023.</t>
  </si>
  <si>
    <r>
      <t xml:space="preserve">ILO estimates, </t>
    </r>
    <r>
      <rPr>
        <u/>
        <sz val="11"/>
        <color theme="1"/>
        <rFont val="Noto Sans"/>
        <family val="2"/>
      </rPr>
      <t>World Social Protection Database</t>
    </r>
    <r>
      <rPr>
        <sz val="11"/>
        <color theme="1"/>
        <rFont val="Noto Sans"/>
      </rPr>
      <t xml:space="preserve">, based on the </t>
    </r>
    <r>
      <rPr>
        <u/>
        <sz val="11"/>
        <color theme="1"/>
        <rFont val="Noto Sans"/>
        <family val="2"/>
      </rPr>
      <t>Social Security Inquiry</t>
    </r>
    <r>
      <rPr>
        <sz val="11"/>
        <color theme="1"/>
        <rFont val="Noto Sans"/>
      </rPr>
      <t xml:space="preserve">; </t>
    </r>
    <r>
      <rPr>
        <u/>
        <sz val="11"/>
        <color theme="1"/>
        <rFont val="Noto Sans"/>
        <family val="2"/>
      </rPr>
      <t>ILOSTAT</t>
    </r>
    <r>
      <rPr>
        <sz val="11"/>
        <color theme="1"/>
        <rFont val="Noto Sans"/>
      </rPr>
      <t xml:space="preserve">; national
sources and </t>
    </r>
    <r>
      <rPr>
        <u/>
        <sz val="11"/>
        <color theme="1"/>
        <rFont val="Noto Sans"/>
        <family val="2"/>
      </rPr>
      <t>Eurostat Survey on Income and Living Conditions</t>
    </r>
    <r>
      <rPr>
        <sz val="11"/>
        <color theme="1"/>
        <rFont val="Noto Sans"/>
      </rPr>
      <t xml:space="preserve">; </t>
    </r>
    <r>
      <rPr>
        <u/>
        <sz val="11"/>
        <color theme="1"/>
        <rFont val="Noto Sans"/>
        <family val="2"/>
      </rPr>
      <t>Worldometer</t>
    </r>
    <r>
      <rPr>
        <sz val="11"/>
        <color theme="1"/>
        <rFont val="Noto Sans"/>
      </rPr>
      <t>.</t>
    </r>
  </si>
  <si>
    <r>
      <t xml:space="preserve">ILO estimates, </t>
    </r>
    <r>
      <rPr>
        <u/>
        <sz val="11"/>
        <color theme="1"/>
        <rFont val="Noto Sans"/>
        <family val="2"/>
      </rPr>
      <t>World Social Protection Database</t>
    </r>
    <r>
      <rPr>
        <sz val="11"/>
        <color theme="1"/>
        <rFont val="Noto Sans"/>
        <family val="2"/>
      </rPr>
      <t xml:space="preserve">, based on the </t>
    </r>
    <r>
      <rPr>
        <u/>
        <sz val="11"/>
        <color theme="1"/>
        <rFont val="Noto Sans"/>
        <family val="2"/>
      </rPr>
      <t>Social Security Inquiry</t>
    </r>
    <r>
      <rPr>
        <sz val="11"/>
        <color theme="1"/>
        <rFont val="Noto Sans"/>
        <family val="2"/>
      </rPr>
      <t xml:space="preserve">; </t>
    </r>
    <r>
      <rPr>
        <u/>
        <sz val="11"/>
        <color theme="1"/>
        <rFont val="Noto Sans"/>
        <family val="2"/>
      </rPr>
      <t>ILOSTAT</t>
    </r>
    <r>
      <rPr>
        <sz val="11"/>
        <color theme="1"/>
        <rFont val="Noto Sans"/>
        <family val="2"/>
      </rPr>
      <t xml:space="preserve">; national sources and </t>
    </r>
    <r>
      <rPr>
        <u/>
        <sz val="11"/>
        <color theme="1"/>
        <rFont val="Noto Sans"/>
        <family val="2"/>
      </rPr>
      <t>Eurostat Survey on Income and Living Conditions</t>
    </r>
    <r>
      <rPr>
        <sz val="11"/>
        <color theme="1"/>
        <rFont val="Noto Sans"/>
        <family val="2"/>
      </rPr>
      <t xml:space="preserve">; </t>
    </r>
    <r>
      <rPr>
        <u/>
        <sz val="11"/>
        <color theme="1"/>
        <rFont val="Noto Sans"/>
        <family val="2"/>
      </rPr>
      <t>Worldometer</t>
    </r>
    <r>
      <rPr>
        <sz val="11"/>
        <color theme="1"/>
        <rFont val="Noto Sans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</si>
</sst>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,"/>
    <numFmt numFmtId="166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8"/>
      <color theme="1" tint="0.14999847407452621"/>
      <name val="Arial Narrow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Noto Sans"/>
      <family val="2"/>
    </font>
    <font>
      <b/>
      <sz val="11"/>
      <color theme="1"/>
      <name val="Noto Sans"/>
      <family val="2"/>
    </font>
    <font>
      <b/>
      <sz val="11"/>
      <color theme="0"/>
      <name val="Noto Sans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Noto Sans"/>
    </font>
    <font>
      <sz val="11"/>
      <color theme="1"/>
      <name val="Noto Sans"/>
    </font>
    <font>
      <u/>
      <sz val="11"/>
      <color theme="1"/>
      <name val="Noto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2" fillId="2" borderId="0" xfId="0" applyFont="1" applyFill="1"/>
    <xf numFmtId="0" fontId="2" fillId="0" borderId="0" xfId="0" applyFont="1"/>
    <xf numFmtId="166" fontId="3" fillId="2" borderId="0" xfId="1" applyNumberFormat="1" applyFont="1" applyFill="1" applyBorder="1" applyAlignment="1">
      <alignment horizontal="right" vertical="center"/>
    </xf>
    <xf numFmtId="43" fontId="2" fillId="0" borderId="0" xfId="1" applyFont="1"/>
    <xf numFmtId="0" fontId="2" fillId="3" borderId="0" xfId="0" applyFont="1" applyFill="1"/>
    <xf numFmtId="0" fontId="5" fillId="4" borderId="0" xfId="0" applyFont="1" applyFill="1"/>
    <xf numFmtId="0" fontId="6" fillId="4" borderId="0" xfId="0" applyFont="1" applyFill="1"/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3" fontId="6" fillId="4" borderId="0" xfId="0" applyNumberFormat="1" applyFont="1" applyFill="1"/>
    <xf numFmtId="0" fontId="7" fillId="4" borderId="0" xfId="0" applyFont="1" applyFill="1"/>
    <xf numFmtId="0" fontId="6" fillId="4" borderId="0" xfId="0" applyFont="1" applyFill="1" applyAlignment="1">
      <alignment horizontal="left" wrapText="1"/>
    </xf>
    <xf numFmtId="0" fontId="10" fillId="4" borderId="0" xfId="2" applyFont="1" applyFill="1" applyAlignment="1">
      <alignment horizontal="left" vertical="top"/>
    </xf>
    <xf numFmtId="0" fontId="10" fillId="4" borderId="0" xfId="2" applyFont="1" applyFill="1"/>
    <xf numFmtId="0" fontId="7" fillId="4" borderId="0" xfId="0" applyFont="1" applyFill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8" fillId="5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horizontal="left" vertical="top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/>
    </xf>
  </cellXfs>
  <cellStyles count="3">
    <cellStyle name="Comma" xfId="1" builtinId="3"/>
    <cellStyle name="Hyperlink" xfId="2" builtinId="8"/>
    <cellStyle name="Normal" xfId="0" builtinId="0"/>
  </cellStyles>
  <dxfs count="12">
    <dxf>
      <numFmt numFmtId="165" formatCode="#,##0.0,"/>
    </dxf>
    <dxf>
      <numFmt numFmtId="164" formatCode="0.0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5" formatCode="#,##0.0,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</dxf>
  </dxfs>
  <tableStyles count="0" defaultTableStyle="TableStyleMedium2" defaultPivotStyle="PivotStyleLight16"/>
  <colors>
    <mruColors>
      <color rgb="FF3D881A"/>
      <color rgb="FF0066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121230588185848E-2"/>
          <c:y val="2.9106011891959126E-2"/>
          <c:w val="0.96228432926271257"/>
          <c:h val="0.87491786103327418"/>
        </c:manualLayout>
      </c:layout>
      <c:bubbleChart>
        <c:varyColors val="0"/>
        <c:ser>
          <c:idx val="0"/>
          <c:order val="0"/>
          <c:tx>
            <c:strRef>
              <c:f>Data!$C$27</c:f>
              <c:strCache>
                <c:ptCount val="1"/>
                <c:pt idx="0">
                  <c:v>Upper-middle income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950-43D7-A615-E18CA957D90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950-43D7-A615-E18CA957D90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950-43D7-A615-E18CA957D90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950-43D7-A615-E18CA957D90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950-43D7-A615-E18CA957D90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950-43D7-A615-E18CA957D90E}"/>
              </c:ext>
            </c:extLst>
          </c:dPt>
          <c:dLbls>
            <c:dLbl>
              <c:idx val="0"/>
              <c:layout>
                <c:manualLayout>
                  <c:x val="-9.8406835754558282E-3"/>
                  <c:y val="-1.2205790427071735E-5"/>
                </c:manualLayout>
              </c:layout>
              <c:tx>
                <c:rich>
                  <a:bodyPr/>
                  <a:lstStyle/>
                  <a:p>
                    <a:fld id="{D9C3F24F-4A37-432A-B93D-935100B0659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950-43D7-A615-E18CA957D90E}"/>
                </c:ext>
              </c:extLst>
            </c:dLbl>
            <c:dLbl>
              <c:idx val="1"/>
              <c:layout>
                <c:manualLayout>
                  <c:x val="-0.12439380756711739"/>
                  <c:y val="0.12833088016955238"/>
                </c:manualLayout>
              </c:layout>
              <c:tx>
                <c:rich>
                  <a:bodyPr/>
                  <a:lstStyle/>
                  <a:p>
                    <a:fld id="{E9F343CF-D68D-446D-828B-3715362F5E80}" type="CELLRANGE">
                      <a:rPr lang="en-US">
                        <a:solidFill>
                          <a:schemeClr val="accent1"/>
                        </a:solidFill>
                      </a:rPr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943266628961395E-2"/>
                      <c:h val="4.949007809304734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950-43D7-A615-E18CA957D90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3F5B086-7145-4984-8E8C-870786B3A1D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950-43D7-A615-E18CA957D90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EE2EC57-BF5D-4A28-ADD3-AE9F7E24895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950-43D7-A615-E18CA957D90E}"/>
                </c:ext>
              </c:extLst>
            </c:dLbl>
            <c:dLbl>
              <c:idx val="4"/>
              <c:layout>
                <c:manualLayout>
                  <c:x val="-7.6718730559771547E-2"/>
                  <c:y val="-3.687352534694914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fld id="{0B10D5A9-86CF-46EE-AB65-24194B2CDF47}" type="CELLRANGE">
                      <a:rPr lang="en-US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950-43D7-A615-E18CA957D90E}"/>
                </c:ext>
              </c:extLst>
            </c:dLbl>
            <c:dLbl>
              <c:idx val="5"/>
              <c:layout>
                <c:manualLayout>
                  <c:x val="-8.885271969079846E-3"/>
                  <c:y val="-1.7788438835383506E-2"/>
                </c:manualLayout>
              </c:layout>
              <c:tx>
                <c:rich>
                  <a:bodyPr/>
                  <a:lstStyle/>
                  <a:p>
                    <a:fld id="{DA488261-709F-4C35-BCD1-7F603AC4109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950-43D7-A615-E18CA957D90E}"/>
                </c:ext>
              </c:extLst>
            </c:dLbl>
            <c:dLbl>
              <c:idx val="6"/>
              <c:layout>
                <c:manualLayout>
                  <c:x val="-3.5541087876319252E-2"/>
                  <c:y val="3.3035672122855034E-2"/>
                </c:manualLayout>
              </c:layout>
              <c:tx>
                <c:rich>
                  <a:bodyPr/>
                  <a:lstStyle/>
                  <a:p>
                    <a:fld id="{4C5EA1E0-FA77-4710-A188-C1F66D558A1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950-43D7-A615-E18CA957D90E}"/>
                </c:ext>
              </c:extLst>
            </c:dLbl>
            <c:dLbl>
              <c:idx val="7"/>
              <c:layout>
                <c:manualLayout>
                  <c:x val="-5.864279499592677E-2"/>
                  <c:y val="-3.3035672122855082E-2"/>
                </c:manualLayout>
              </c:layout>
              <c:tx>
                <c:rich>
                  <a:bodyPr/>
                  <a:lstStyle/>
                  <a:p>
                    <a:fld id="{AF5D322F-D956-4B81-A99C-7701E2DAC2C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950-43D7-A615-E18CA957D90E}"/>
                </c:ext>
              </c:extLst>
            </c:dLbl>
            <c:dLbl>
              <c:idx val="8"/>
              <c:layout>
                <c:manualLayout>
                  <c:x val="-7.0932512927894386E-3"/>
                  <c:y val="2.8329053473614202E-3"/>
                </c:manualLayout>
              </c:layout>
              <c:tx>
                <c:rich>
                  <a:bodyPr/>
                  <a:lstStyle/>
                  <a:p>
                    <a:fld id="{4A09742D-472C-47FB-A361-749ACF2951FA}" type="CELLRANG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950-43D7-A615-E18CA957D90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CD8FE0B-F860-45BD-B6FA-6460B50D176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950-43D7-A615-E18CA957D90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106B260-BB47-4CA4-9D43-13EBCB03297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950-43D7-A615-E18CA957D90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21FCBB6-586B-4207-93F1-532AC72B369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950-43D7-A615-E18CA957D9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Data!$E$27:$E$38</c:f>
              <c:numCache>
                <c:formatCode>0.0</c:formatCode>
                <c:ptCount val="12"/>
                <c:pt idx="0">
                  <c:v>0</c:v>
                </c:pt>
                <c:pt idx="1">
                  <c:v>21.9</c:v>
                </c:pt>
                <c:pt idx="2">
                  <c:v>61.9</c:v>
                </c:pt>
                <c:pt idx="3">
                  <c:v>14.1</c:v>
                </c:pt>
                <c:pt idx="4">
                  <c:v>23.2</c:v>
                </c:pt>
                <c:pt idx="5">
                  <c:v>2.7</c:v>
                </c:pt>
                <c:pt idx="6">
                  <c:v>2.5</c:v>
                </c:pt>
                <c:pt idx="7">
                  <c:v>10</c:v>
                </c:pt>
                <c:pt idx="8">
                  <c:v>39.4</c:v>
                </c:pt>
                <c:pt idx="9">
                  <c:v>62.8</c:v>
                </c:pt>
                <c:pt idx="10">
                  <c:v>8.3000000000000007</c:v>
                </c:pt>
                <c:pt idx="11">
                  <c:v>13.9</c:v>
                </c:pt>
              </c:numCache>
            </c:numRef>
          </c:xVal>
          <c:yVal>
            <c:numRef>
              <c:f>Data!$D$27:$D$38</c:f>
              <c:numCache>
                <c:formatCode>0.0</c:formatCode>
                <c:ptCount val="12"/>
                <c:pt idx="0">
                  <c:v>13.454920595025101</c:v>
                </c:pt>
                <c:pt idx="1">
                  <c:v>93.293594837094304</c:v>
                </c:pt>
                <c:pt idx="2">
                  <c:v>98.314732695195403</c:v>
                </c:pt>
                <c:pt idx="3">
                  <c:v>5.02564412726257</c:v>
                </c:pt>
                <c:pt idx="4">
                  <c:v>100</c:v>
                </c:pt>
                <c:pt idx="5">
                  <c:v>50.002644340737199</c:v>
                </c:pt>
                <c:pt idx="6">
                  <c:v>76.900000000000006</c:v>
                </c:pt>
                <c:pt idx="7">
                  <c:v>79.788582079434903</c:v>
                </c:pt>
                <c:pt idx="8">
                  <c:v>85.092765384156195</c:v>
                </c:pt>
                <c:pt idx="9">
                  <c:v>49.315639217105897</c:v>
                </c:pt>
                <c:pt idx="10">
                  <c:v>41.776914698282702</c:v>
                </c:pt>
                <c:pt idx="11">
                  <c:v>65.412559718457004</c:v>
                </c:pt>
              </c:numCache>
            </c:numRef>
          </c:yVal>
          <c:bubbleSize>
            <c:numRef>
              <c:f>Data!$F$27:$F$38</c:f>
              <c:numCache>
                <c:formatCode>#,##0.0,</c:formatCode>
                <c:ptCount val="12"/>
                <c:pt idx="0">
                  <c:v>502653</c:v>
                </c:pt>
                <c:pt idx="1">
                  <c:v>3708155</c:v>
                </c:pt>
                <c:pt idx="2">
                  <c:v>423095</c:v>
                </c:pt>
                <c:pt idx="3">
                  <c:v>277951</c:v>
                </c:pt>
                <c:pt idx="4">
                  <c:v>113619</c:v>
                </c:pt>
                <c:pt idx="5">
                  <c:v>99772</c:v>
                </c:pt>
                <c:pt idx="6">
                  <c:v>80473</c:v>
                </c:pt>
                <c:pt idx="7">
                  <c:v>42372</c:v>
                </c:pt>
                <c:pt idx="8">
                  <c:v>34426</c:v>
                </c:pt>
                <c:pt idx="9">
                  <c:v>18715</c:v>
                </c:pt>
                <c:pt idx="10">
                  <c:v>13852</c:v>
                </c:pt>
                <c:pt idx="11">
                  <c:v>7721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Data!$B$27:$B$38</c15:f>
                <c15:dlblRangeCache>
                  <c:ptCount val="12"/>
                  <c:pt idx="0">
                    <c:v>Indonesia</c:v>
                  </c:pt>
                  <c:pt idx="1">
                    <c:v>China</c:v>
                  </c:pt>
                  <c:pt idx="2">
                    <c:v>Russian Federation</c:v>
                  </c:pt>
                  <c:pt idx="3">
                    <c:v>South Africa</c:v>
                  </c:pt>
                  <c:pt idx="4">
                    <c:v>Kazakhstan</c:v>
                  </c:pt>
                  <c:pt idx="5">
                    <c:v>Colombia</c:v>
                  </c:pt>
                  <c:pt idx="6">
                    <c:v>Türkiye</c:v>
                  </c:pt>
                  <c:pt idx="7">
                    <c:v>Serbia</c:v>
                  </c:pt>
                  <c:pt idx="8">
                    <c:v>Bulgaria</c:v>
                  </c:pt>
                  <c:pt idx="9">
                    <c:v>Thailand</c:v>
                  </c:pt>
                  <c:pt idx="10">
                    <c:v>Mexico</c:v>
                  </c:pt>
                  <c:pt idx="11">
                    <c:v>Brazil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5950-43D7-A615-E18CA957D90E}"/>
            </c:ext>
          </c:extLst>
        </c:ser>
        <c:ser>
          <c:idx val="2"/>
          <c:order val="1"/>
          <c:tx>
            <c:strRef>
              <c:f>Data!$C$13</c:f>
              <c:strCache>
                <c:ptCount val="1"/>
                <c:pt idx="0">
                  <c:v>High income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950-43D7-A615-E18CA957D90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950-43D7-A615-E18CA957D90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950-43D7-A615-E18CA957D90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950-43D7-A615-E18CA957D90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950-43D7-A615-E18CA957D90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5950-43D7-A615-E18CA957D90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950-43D7-A615-E18CA957D90E}"/>
              </c:ext>
            </c:extLst>
          </c:dPt>
          <c:dLbls>
            <c:dLbl>
              <c:idx val="0"/>
              <c:layout>
                <c:manualLayout>
                  <c:x val="-5.3805289129548448E-2"/>
                  <c:y val="-6.3276618427782164E-2"/>
                </c:manualLayout>
              </c:layout>
              <c:tx>
                <c:rich>
                  <a:bodyPr/>
                  <a:lstStyle/>
                  <a:p>
                    <a:fld id="{9BD90982-DCC3-448E-827C-C3E90F156639}" type="CELLRANGE">
                      <a:rPr lang="en-US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5950-43D7-A615-E18CA957D90E}"/>
                </c:ext>
              </c:extLst>
            </c:dLbl>
            <c:dLbl>
              <c:idx val="1"/>
              <c:layout>
                <c:manualLayout>
                  <c:x val="-8.0396491297126584E-3"/>
                  <c:y val="-1.3825113670296284E-2"/>
                </c:manualLayout>
              </c:layout>
              <c:tx>
                <c:rich>
                  <a:bodyPr/>
                  <a:lstStyle/>
                  <a:p>
                    <a:fld id="{24037396-42D5-4F75-B15B-D0C6B32155A9}" type="CELLRANGE">
                      <a:rPr lang="en-US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5950-43D7-A615-E18CA957D90E}"/>
                </c:ext>
              </c:extLst>
            </c:dLbl>
            <c:dLbl>
              <c:idx val="2"/>
              <c:layout>
                <c:manualLayout>
                  <c:x val="-3.2291618249129739E-2"/>
                  <c:y val="5.2576908504457918E-2"/>
                </c:manualLayout>
              </c:layout>
              <c:tx>
                <c:rich>
                  <a:bodyPr/>
                  <a:lstStyle/>
                  <a:p>
                    <a:fld id="{E441A7DA-7840-462E-8E08-50B1217258CC}" type="CELLRANGE">
                      <a:rPr lang="en-US">
                        <a:solidFill>
                          <a:srgbClr val="3D881A"/>
                        </a:solidFill>
                      </a:rPr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950-43D7-A615-E18CA957D90E}"/>
                </c:ext>
              </c:extLst>
            </c:dLbl>
            <c:dLbl>
              <c:idx val="3"/>
              <c:layout>
                <c:manualLayout>
                  <c:x val="-8.70074574835677E-3"/>
                  <c:y val="-3.4243442987705021E-2"/>
                </c:manualLayout>
              </c:layout>
              <c:tx>
                <c:rich>
                  <a:bodyPr/>
                  <a:lstStyle/>
                  <a:p>
                    <a:fld id="{9AA7133D-F778-4D3D-B0A2-F2A9628F23B2}" type="CELLRANGE">
                      <a:rPr lang="en-US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950-43D7-A615-E18CA957D90E}"/>
                </c:ext>
              </c:extLst>
            </c:dLbl>
            <c:dLbl>
              <c:idx val="4"/>
              <c:layout>
                <c:manualLayout>
                  <c:x val="-3.392172956926167E-2"/>
                  <c:y val="2.549789620195821E-2"/>
                </c:manualLayout>
              </c:layout>
              <c:tx>
                <c:rich>
                  <a:bodyPr/>
                  <a:lstStyle/>
                  <a:p>
                    <a:fld id="{5E4129AA-E882-4F66-848F-5EA13200F754}" type="CELLRANGE">
                      <a:rPr lang="en-US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5950-43D7-A615-E18CA957D90E}"/>
                </c:ext>
              </c:extLst>
            </c:dLbl>
            <c:dLbl>
              <c:idx val="5"/>
              <c:layout>
                <c:manualLayout>
                  <c:x val="-6.7606425268986522E-3"/>
                  <c:y val="1.9519259936914071E-3"/>
                </c:manualLayout>
              </c:layout>
              <c:tx>
                <c:rich>
                  <a:bodyPr/>
                  <a:lstStyle/>
                  <a:p>
                    <a:fld id="{A75373E8-A2BA-42CB-8D5F-B7E54C616481}" type="CELLRANGE">
                      <a:rPr lang="en-US">
                        <a:solidFill>
                          <a:schemeClr val="accent6">
                            <a:lumMod val="50000"/>
                          </a:schemeClr>
                        </a:solidFill>
                      </a:rPr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5950-43D7-A615-E18CA957D90E}"/>
                </c:ext>
              </c:extLst>
            </c:dLbl>
            <c:dLbl>
              <c:idx val="6"/>
              <c:layout>
                <c:manualLayout>
                  <c:x val="-2.7918026883716394E-2"/>
                  <c:y val="2.5498064124305806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accent6"/>
                        </a:solidFill>
                      </a:defRPr>
                    </a:pPr>
                    <a:fld id="{501BFB4C-0358-4929-8A2B-87997FA50EBE}" type="CELLRANGE">
                      <a:rPr lang="en-US">
                        <a:solidFill>
                          <a:schemeClr val="accent6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5950-43D7-A615-E18CA957D90E}"/>
                </c:ext>
              </c:extLst>
            </c:dLbl>
            <c:dLbl>
              <c:idx val="7"/>
              <c:layout>
                <c:manualLayout>
                  <c:x val="-7.3085188210473447E-3"/>
                  <c:y val="2.116667058642048E-2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3D881A"/>
                        </a:solidFill>
                      </a:defRPr>
                    </a:pPr>
                    <a:fld id="{1B2D004D-8C7F-44C9-B158-C7F80DBA6443}" type="CELLRANGE">
                      <a:rPr lang="en-US"/>
                      <a:pPr>
                        <a:defRPr>
                          <a:solidFill>
                            <a:srgbClr val="3D881A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950-43D7-A615-E18CA957D90E}"/>
                </c:ext>
              </c:extLst>
            </c:dLbl>
            <c:dLbl>
              <c:idx val="8"/>
              <c:layout>
                <c:manualLayout>
                  <c:x val="-7.949055825689412E-2"/>
                  <c:y val="3.1403709519205467E-3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chemeClr val="accent6"/>
                        </a:solidFill>
                      </a:defRPr>
                    </a:pPr>
                    <a:fld id="{9CE34DA3-12EE-4BE2-81F5-27FD814451BF}" type="CELLRANGE">
                      <a:rPr lang="en-US">
                        <a:solidFill>
                          <a:schemeClr val="accent6"/>
                        </a:solidFill>
                      </a:rPr>
                      <a:pPr>
                        <a:defRPr>
                          <a:solidFill>
                            <a:schemeClr val="accent6"/>
                          </a:solidFill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5950-43D7-A615-E18CA957D9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Data!$E$13:$E$21</c:f>
              <c:numCache>
                <c:formatCode>0.0</c:formatCode>
                <c:ptCount val="9"/>
                <c:pt idx="0">
                  <c:v>50.5</c:v>
                </c:pt>
                <c:pt idx="1">
                  <c:v>100</c:v>
                </c:pt>
                <c:pt idx="2">
                  <c:v>100</c:v>
                </c:pt>
                <c:pt idx="3">
                  <c:v>31.2</c:v>
                </c:pt>
                <c:pt idx="4">
                  <c:v>47.4</c:v>
                </c:pt>
                <c:pt idx="5">
                  <c:v>56.6</c:v>
                </c:pt>
                <c:pt idx="6">
                  <c:v>26.4</c:v>
                </c:pt>
                <c:pt idx="7">
                  <c:v>9.9</c:v>
                </c:pt>
                <c:pt idx="8">
                  <c:v>21.4</c:v>
                </c:pt>
              </c:numCache>
            </c:numRef>
          </c:xVal>
          <c:yVal>
            <c:numRef>
              <c:f>Data!$D$13:$D$21</c:f>
              <c:numCache>
                <c:formatCode>0.0</c:formatCode>
                <c:ptCount val="9"/>
                <c:pt idx="0">
                  <c:v>100</c:v>
                </c:pt>
                <c:pt idx="1">
                  <c:v>96.270290733446501</c:v>
                </c:pt>
                <c:pt idx="2">
                  <c:v>91.264864094336303</c:v>
                </c:pt>
                <c:pt idx="3">
                  <c:v>85.331509550455493</c:v>
                </c:pt>
                <c:pt idx="4">
                  <c:v>93.729487843929604</c:v>
                </c:pt>
                <c:pt idx="5">
                  <c:v>87.942437585354199</c:v>
                </c:pt>
                <c:pt idx="6">
                  <c:v>100</c:v>
                </c:pt>
                <c:pt idx="7">
                  <c:v>63.433519062288397</c:v>
                </c:pt>
                <c:pt idx="8">
                  <c:v>96</c:v>
                </c:pt>
              </c:numCache>
            </c:numRef>
          </c:yVal>
          <c:bubbleSize>
            <c:numRef>
              <c:f>Data!$F$13:$F$21</c:f>
              <c:numCache>
                <c:formatCode>#,##0.0,</c:formatCode>
                <c:ptCount val="9"/>
                <c:pt idx="0">
                  <c:v>728364</c:v>
                </c:pt>
                <c:pt idx="1">
                  <c:v>554763</c:v>
                </c:pt>
                <c:pt idx="2">
                  <c:v>193593</c:v>
                </c:pt>
                <c:pt idx="3">
                  <c:v>143996</c:v>
                </c:pt>
                <c:pt idx="4">
                  <c:v>67605</c:v>
                </c:pt>
                <c:pt idx="5">
                  <c:v>49949</c:v>
                </c:pt>
                <c:pt idx="6">
                  <c:v>35977</c:v>
                </c:pt>
                <c:pt idx="7">
                  <c:v>25344</c:v>
                </c:pt>
                <c:pt idx="8">
                  <c:v>10158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Data!$B$13:$B$21</c15:f>
                <c15:dlblRangeCache>
                  <c:ptCount val="9"/>
                  <c:pt idx="0">
                    <c:v>United States</c:v>
                  </c:pt>
                  <c:pt idx="1">
                    <c:v>Australia</c:v>
                  </c:pt>
                  <c:pt idx="2">
                    <c:v>Germany</c:v>
                  </c:pt>
                  <c:pt idx="3">
                    <c:v>Poland</c:v>
                  </c:pt>
                  <c:pt idx="4">
                    <c:v>Canada</c:v>
                  </c:pt>
                  <c:pt idx="5">
                    <c:v>Czechia</c:v>
                  </c:pt>
                  <c:pt idx="6">
                    <c:v>Greece</c:v>
                  </c:pt>
                  <c:pt idx="7">
                    <c:v>Romania</c:v>
                  </c:pt>
                  <c:pt idx="8">
                    <c:v>Hungary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5950-43D7-A615-E18CA957D90E}"/>
            </c:ext>
          </c:extLst>
        </c:ser>
        <c:ser>
          <c:idx val="1"/>
          <c:order val="2"/>
          <c:tx>
            <c:strRef>
              <c:f>Data!$C$22</c:f>
              <c:strCache>
                <c:ptCount val="1"/>
                <c:pt idx="0">
                  <c:v>Lower-middle income</c:v>
                </c:pt>
              </c:strCache>
            </c:strRef>
          </c:tx>
          <c:spPr>
            <a:solidFill>
              <a:schemeClr val="accent5"/>
            </a:solidFill>
            <a:ln w="9525"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950-43D7-A615-E18CA957D90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5950-43D7-A615-E18CA957D90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5950-43D7-A615-E18CA957D90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5950-43D7-A615-E18CA957D90E}"/>
              </c:ext>
            </c:extLst>
          </c:dPt>
          <c:dLbls>
            <c:dLbl>
              <c:idx val="0"/>
              <c:layout>
                <c:manualLayout>
                  <c:x val="-1.2334016822968162E-2"/>
                  <c:y val="-1.8086580273681836E-3"/>
                </c:manualLayout>
              </c:layout>
              <c:tx>
                <c:rich>
                  <a:bodyPr/>
                  <a:lstStyle/>
                  <a:p>
                    <a:fld id="{D26E6DF9-6F7E-414A-AAF9-3381FDF0339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950-43D7-A615-E18CA957D90E}"/>
                </c:ext>
              </c:extLst>
            </c:dLbl>
            <c:dLbl>
              <c:idx val="1"/>
              <c:layout>
                <c:manualLayout>
                  <c:x val="-7.2780871842475182E-3"/>
                  <c:y val="1.202370404519811E-3"/>
                </c:manualLayout>
              </c:layout>
              <c:tx>
                <c:rich>
                  <a:bodyPr/>
                  <a:lstStyle/>
                  <a:p>
                    <a:fld id="{6288D68D-D29C-4C2D-B31B-2B83249625E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950-43D7-A615-E18CA957D90E}"/>
                </c:ext>
              </c:extLst>
            </c:dLbl>
            <c:dLbl>
              <c:idx val="2"/>
              <c:layout>
                <c:manualLayout>
                  <c:x val="-9.9685755215934823E-3"/>
                  <c:y val="-7.0613499043946446E-4"/>
                </c:manualLayout>
              </c:layout>
              <c:tx>
                <c:rich>
                  <a:bodyPr/>
                  <a:lstStyle/>
                  <a:p>
                    <a:fld id="{A5D9A772-566A-41CE-9D17-AE8FDA76DC1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950-43D7-A615-E18CA957D90E}"/>
                </c:ext>
              </c:extLst>
            </c:dLbl>
            <c:dLbl>
              <c:idx val="3"/>
              <c:layout>
                <c:manualLayout>
                  <c:x val="-1.0865623905180538E-2"/>
                  <c:y val="3.1263424860352523E-2"/>
                </c:manualLayout>
              </c:layout>
              <c:tx>
                <c:rich>
                  <a:bodyPr/>
                  <a:lstStyle/>
                  <a:p>
                    <a:fld id="{A9B663E9-A99E-462E-A243-C0E677627F4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950-43D7-A615-E18CA957D90E}"/>
                </c:ext>
              </c:extLst>
            </c:dLbl>
            <c:dLbl>
              <c:idx val="4"/>
              <c:layout>
                <c:manualLayout>
                  <c:x val="-4.7024777175569332E-3"/>
                  <c:y val="5.2316819098980555E-3"/>
                </c:manualLayout>
              </c:layout>
              <c:tx>
                <c:rich>
                  <a:bodyPr/>
                  <a:lstStyle/>
                  <a:p>
                    <a:fld id="{A373FA80-65E0-4EA4-8B6D-A577478B4AF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5950-43D7-A615-E18CA957D9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5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Data!$E$22:$E$26</c:f>
              <c:numCache>
                <c:formatCode>0.0</c:formatCode>
                <c:ptCount val="5"/>
                <c:pt idx="0">
                  <c:v>0</c:v>
                </c:pt>
                <c:pt idx="1">
                  <c:v>59.2</c:v>
                </c:pt>
                <c:pt idx="2">
                  <c:v>17</c:v>
                </c:pt>
                <c:pt idx="3">
                  <c:v>26.7</c:v>
                </c:pt>
                <c:pt idx="4">
                  <c:v>5.6</c:v>
                </c:pt>
              </c:numCache>
            </c:numRef>
          </c:xVal>
          <c:yVal>
            <c:numRef>
              <c:f>Data!$D$22:$D$26</c:f>
              <c:numCache>
                <c:formatCode>0.0</c:formatCode>
                <c:ptCount val="5"/>
                <c:pt idx="0">
                  <c:v>45.843858742664999</c:v>
                </c:pt>
                <c:pt idx="1">
                  <c:v>31.542664102782801</c:v>
                </c:pt>
                <c:pt idx="2">
                  <c:v>47.058823529411796</c:v>
                </c:pt>
                <c:pt idx="3">
                  <c:v>80.711522241009902</c:v>
                </c:pt>
                <c:pt idx="4">
                  <c:v>33.436445509157402</c:v>
                </c:pt>
              </c:numCache>
            </c:numRef>
          </c:yVal>
          <c:bubbleSize>
            <c:numRef>
              <c:f>Data!$F$22:$F$26</c:f>
              <c:numCache>
                <c:formatCode>#,##0.0,</c:formatCode>
                <c:ptCount val="5"/>
                <c:pt idx="0">
                  <c:v>761662</c:v>
                </c:pt>
                <c:pt idx="1">
                  <c:v>42468</c:v>
                </c:pt>
                <c:pt idx="2">
                  <c:v>39260</c:v>
                </c:pt>
                <c:pt idx="3">
                  <c:v>39157</c:v>
                </c:pt>
                <c:pt idx="4">
                  <c:v>13323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Data!$B$22:$B$27</c15:f>
                <c15:dlblRangeCache>
                  <c:ptCount val="6"/>
                  <c:pt idx="0">
                    <c:v>India</c:v>
                  </c:pt>
                  <c:pt idx="1">
                    <c:v>Viet Nam</c:v>
                  </c:pt>
                  <c:pt idx="2">
                    <c:v>Ukraine</c:v>
                  </c:pt>
                  <c:pt idx="3">
                    <c:v>Mongolia</c:v>
                  </c:pt>
                  <c:pt idx="4">
                    <c:v>Philippines</c:v>
                  </c:pt>
                  <c:pt idx="5">
                    <c:v>Indonesia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5950-43D7-A615-E18CA957D90E}"/>
            </c:ext>
          </c:extLst>
        </c:ser>
        <c:ser>
          <c:idx val="3"/>
          <c:order val="3"/>
          <c:tx>
            <c:strRef>
              <c:f>Data!$B$32</c:f>
              <c:strCache>
                <c:ptCount val="1"/>
                <c:pt idx="0">
                  <c:v>Colombia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</c:spPr>
          <c:invertIfNegative val="0"/>
          <c:xVal>
            <c:numRef>
              <c:f>Data!$E$32</c:f>
              <c:numCache>
                <c:formatCode>0.0</c:formatCode>
                <c:ptCount val="1"/>
                <c:pt idx="0">
                  <c:v>2.7</c:v>
                </c:pt>
              </c:numCache>
            </c:numRef>
          </c:xVal>
          <c:yVal>
            <c:numRef>
              <c:f>Data!$D$32</c:f>
              <c:numCache>
                <c:formatCode>0.0</c:formatCode>
                <c:ptCount val="1"/>
                <c:pt idx="0">
                  <c:v>50.002644340737199</c:v>
                </c:pt>
              </c:numCache>
            </c:numRef>
          </c:yVal>
          <c:bubbleSize>
            <c:numRef>
              <c:f>Data!$F$32</c:f>
              <c:numCache>
                <c:formatCode>#,##0.0,</c:formatCode>
                <c:ptCount val="1"/>
                <c:pt idx="0">
                  <c:v>99772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5950-43D7-A615-E18CA957D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078705128"/>
        <c:axId val="1078699368"/>
      </c:bubbleChart>
      <c:valAx>
        <c:axId val="1078705128"/>
        <c:scaling>
          <c:orientation val="minMax"/>
          <c:max val="115"/>
          <c:min val="-2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GB"/>
                  <a:t>SDG indicator 1.3.1 on effective coverage for unemployment protection,</a:t>
                </a:r>
                <a:r>
                  <a:rPr lang="en-GB" baseline="0"/>
                  <a:t> </a:t>
                </a: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30112865217845841"/>
              <c:y val="0.849449601749926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;" sourceLinked="0"/>
        <c:majorTickMark val="none"/>
        <c:minorTickMark val="none"/>
        <c:tickLblPos val="nextTo"/>
        <c:spPr>
          <a:solidFill>
            <a:schemeClr val="bg2"/>
          </a:solidFill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78699368"/>
        <c:crosses val="autoZero"/>
        <c:crossBetween val="midCat"/>
      </c:valAx>
      <c:valAx>
        <c:axId val="1078699368"/>
        <c:scaling>
          <c:orientation val="minMax"/>
          <c:max val="115"/>
          <c:min val="-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Labour force aged 15+ years covered by pension scheme </a:t>
                </a:r>
              </a:p>
              <a:p>
                <a:pPr>
                  <a:defRPr/>
                </a:pPr>
                <a:r>
                  <a:rPr lang="en-GB"/>
                  <a:t>(active contributors),</a:t>
                </a:r>
                <a:r>
                  <a:rPr lang="en-GB" baseline="0"/>
                  <a:t> %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4.0469265494445086E-2"/>
              <c:y val="0.161344541850653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787051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80685806796689563"/>
          <c:y val="0.58318695825309974"/>
          <c:w val="0.16558271176672687"/>
          <c:h val="0.12356537395104054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Noto Sans" panose="020B0502040504020204" pitchFamily="34" charset="0"/>
          <a:ea typeface="Noto Sans" panose="020B0502040504020204" pitchFamily="34" charset="0"/>
          <a:cs typeface="Noto Sans" panose="020B050204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559522039060981E-2"/>
          <c:y val="0.20914358918972098"/>
          <c:w val="0.8285262599413914"/>
          <c:h val="0.56902091328956839"/>
        </c:manualLayout>
      </c:layout>
      <c:barChart>
        <c:barDir val="col"/>
        <c:grouping val="clustered"/>
        <c:varyColors val="0"/>
        <c:ser>
          <c:idx val="1"/>
          <c:order val="1"/>
          <c:tx>
            <c:v>Effective unemployment benefits coverage</c:v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33-4057-B852-38AF7413181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33-4057-B852-38AF741318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'EC_bubble_UN-coal-Data (2)'!$A$5:$A$29</c:f>
              <c:strCache>
                <c:ptCount val="25"/>
                <c:pt idx="0">
                  <c:v>United States</c:v>
                </c:pt>
                <c:pt idx="1">
                  <c:v>Australia</c:v>
                </c:pt>
                <c:pt idx="2">
                  <c:v>Germany</c:v>
                </c:pt>
                <c:pt idx="3">
                  <c:v>Poland</c:v>
                </c:pt>
                <c:pt idx="4">
                  <c:v>Canada</c:v>
                </c:pt>
                <c:pt idx="5">
                  <c:v>Czechia</c:v>
                </c:pt>
                <c:pt idx="6">
                  <c:v>Greece</c:v>
                </c:pt>
                <c:pt idx="7">
                  <c:v>Romania</c:v>
                </c:pt>
                <c:pt idx="8">
                  <c:v>Hungary</c:v>
                </c:pt>
                <c:pt idx="9">
                  <c:v>India</c:v>
                </c:pt>
                <c:pt idx="10">
                  <c:v>Viet Nam</c:v>
                </c:pt>
                <c:pt idx="11">
                  <c:v>Ukraine</c:v>
                </c:pt>
                <c:pt idx="12">
                  <c:v>Mongolia</c:v>
                </c:pt>
                <c:pt idx="13">
                  <c:v>Philippines</c:v>
                </c:pt>
                <c:pt idx="14">
                  <c:v>Indonesia</c:v>
                </c:pt>
                <c:pt idx="15">
                  <c:v>China</c:v>
                </c:pt>
                <c:pt idx="16">
                  <c:v>Russian Federation</c:v>
                </c:pt>
                <c:pt idx="17">
                  <c:v>South Africa</c:v>
                </c:pt>
                <c:pt idx="18">
                  <c:v>Kazakhstan</c:v>
                </c:pt>
                <c:pt idx="19">
                  <c:v>Colombia</c:v>
                </c:pt>
                <c:pt idx="20">
                  <c:v>Türkiye</c:v>
                </c:pt>
                <c:pt idx="21">
                  <c:v>Serbia</c:v>
                </c:pt>
                <c:pt idx="22">
                  <c:v>Bulgaria</c:v>
                </c:pt>
                <c:pt idx="23">
                  <c:v>Thailand</c:v>
                </c:pt>
                <c:pt idx="24">
                  <c:v>Mexico</c:v>
                </c:pt>
              </c:strCache>
            </c:strRef>
          </c:cat>
          <c:val>
            <c:numRef>
              <c:f>'EC_bubble_UN-coal-Data (2)'!$F$5:$F$29</c:f>
              <c:numCache>
                <c:formatCode>0.0</c:formatCode>
                <c:ptCount val="25"/>
                <c:pt idx="0">
                  <c:v>50.5</c:v>
                </c:pt>
                <c:pt idx="1">
                  <c:v>100</c:v>
                </c:pt>
                <c:pt idx="2">
                  <c:v>100</c:v>
                </c:pt>
                <c:pt idx="3">
                  <c:v>31.2</c:v>
                </c:pt>
                <c:pt idx="4">
                  <c:v>47.4</c:v>
                </c:pt>
                <c:pt idx="5">
                  <c:v>56.6</c:v>
                </c:pt>
                <c:pt idx="6">
                  <c:v>26.4</c:v>
                </c:pt>
                <c:pt idx="7">
                  <c:v>9.9</c:v>
                </c:pt>
                <c:pt idx="8">
                  <c:v>21.4</c:v>
                </c:pt>
                <c:pt idx="9">
                  <c:v>0</c:v>
                </c:pt>
                <c:pt idx="10">
                  <c:v>59.2</c:v>
                </c:pt>
                <c:pt idx="11">
                  <c:v>17</c:v>
                </c:pt>
                <c:pt idx="12">
                  <c:v>26.7</c:v>
                </c:pt>
                <c:pt idx="13">
                  <c:v>5.6</c:v>
                </c:pt>
                <c:pt idx="14">
                  <c:v>0</c:v>
                </c:pt>
                <c:pt idx="15">
                  <c:v>21.9</c:v>
                </c:pt>
                <c:pt idx="16">
                  <c:v>61.9</c:v>
                </c:pt>
                <c:pt idx="17">
                  <c:v>14.1</c:v>
                </c:pt>
                <c:pt idx="18">
                  <c:v>23.2</c:v>
                </c:pt>
                <c:pt idx="19">
                  <c:v>2.7</c:v>
                </c:pt>
                <c:pt idx="20">
                  <c:v>2.5</c:v>
                </c:pt>
                <c:pt idx="21">
                  <c:v>10</c:v>
                </c:pt>
                <c:pt idx="22">
                  <c:v>39.4</c:v>
                </c:pt>
                <c:pt idx="23">
                  <c:v>62.8</c:v>
                </c:pt>
                <c:pt idx="2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33-4057-B852-38AF74131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123671128"/>
        <c:axId val="1123661048"/>
      </c:barChart>
      <c:scatterChart>
        <c:scatterStyle val="lineMarker"/>
        <c:varyColors val="0"/>
        <c:ser>
          <c:idx val="0"/>
          <c:order val="0"/>
          <c:tx>
            <c:v>Annual coal production, million tonnes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'EC_bubble_UN-coal-Data (2)'!$A$5:$A$29</c:f>
              <c:strCache>
                <c:ptCount val="25"/>
                <c:pt idx="0">
                  <c:v>United States</c:v>
                </c:pt>
                <c:pt idx="1">
                  <c:v>Australia</c:v>
                </c:pt>
                <c:pt idx="2">
                  <c:v>Germany</c:v>
                </c:pt>
                <c:pt idx="3">
                  <c:v>Poland</c:v>
                </c:pt>
                <c:pt idx="4">
                  <c:v>Canada</c:v>
                </c:pt>
                <c:pt idx="5">
                  <c:v>Czechia</c:v>
                </c:pt>
                <c:pt idx="6">
                  <c:v>Greece</c:v>
                </c:pt>
                <c:pt idx="7">
                  <c:v>Romania</c:v>
                </c:pt>
                <c:pt idx="8">
                  <c:v>Hungary</c:v>
                </c:pt>
                <c:pt idx="9">
                  <c:v>India</c:v>
                </c:pt>
                <c:pt idx="10">
                  <c:v>Viet Nam</c:v>
                </c:pt>
                <c:pt idx="11">
                  <c:v>Ukraine</c:v>
                </c:pt>
                <c:pt idx="12">
                  <c:v>Mongolia</c:v>
                </c:pt>
                <c:pt idx="13">
                  <c:v>Philippines</c:v>
                </c:pt>
                <c:pt idx="14">
                  <c:v>Indonesia</c:v>
                </c:pt>
                <c:pt idx="15">
                  <c:v>China</c:v>
                </c:pt>
                <c:pt idx="16">
                  <c:v>Russian Federation</c:v>
                </c:pt>
                <c:pt idx="17">
                  <c:v>South Africa</c:v>
                </c:pt>
                <c:pt idx="18">
                  <c:v>Kazakhstan</c:v>
                </c:pt>
                <c:pt idx="19">
                  <c:v>Colombia</c:v>
                </c:pt>
                <c:pt idx="20">
                  <c:v>Türkiye</c:v>
                </c:pt>
                <c:pt idx="21">
                  <c:v>Serbia</c:v>
                </c:pt>
                <c:pt idx="22">
                  <c:v>Bulgaria</c:v>
                </c:pt>
                <c:pt idx="23">
                  <c:v>Thailand</c:v>
                </c:pt>
                <c:pt idx="24">
                  <c:v>Mexico</c:v>
                </c:pt>
              </c:strCache>
            </c:strRef>
          </c:xVal>
          <c:yVal>
            <c:numRef>
              <c:f>'EC_bubble_UN-coal-Data (2)'!$G$5:$G$29</c:f>
              <c:numCache>
                <c:formatCode>#,##0.0,</c:formatCode>
                <c:ptCount val="25"/>
                <c:pt idx="0">
                  <c:v>728364</c:v>
                </c:pt>
                <c:pt idx="1">
                  <c:v>554763</c:v>
                </c:pt>
                <c:pt idx="2">
                  <c:v>193593</c:v>
                </c:pt>
                <c:pt idx="3">
                  <c:v>143996</c:v>
                </c:pt>
                <c:pt idx="4">
                  <c:v>67605</c:v>
                </c:pt>
                <c:pt idx="5">
                  <c:v>49949</c:v>
                </c:pt>
                <c:pt idx="6">
                  <c:v>35977</c:v>
                </c:pt>
                <c:pt idx="7">
                  <c:v>25344</c:v>
                </c:pt>
                <c:pt idx="8">
                  <c:v>10158</c:v>
                </c:pt>
                <c:pt idx="9">
                  <c:v>761662</c:v>
                </c:pt>
                <c:pt idx="10">
                  <c:v>42468</c:v>
                </c:pt>
                <c:pt idx="11">
                  <c:v>39260</c:v>
                </c:pt>
                <c:pt idx="12">
                  <c:v>39157</c:v>
                </c:pt>
                <c:pt idx="13">
                  <c:v>13323</c:v>
                </c:pt>
                <c:pt idx="14">
                  <c:v>502653</c:v>
                </c:pt>
                <c:pt idx="15">
                  <c:v>3708155</c:v>
                </c:pt>
                <c:pt idx="16">
                  <c:v>423095</c:v>
                </c:pt>
                <c:pt idx="17">
                  <c:v>277951</c:v>
                </c:pt>
                <c:pt idx="18">
                  <c:v>113619</c:v>
                </c:pt>
                <c:pt idx="19">
                  <c:v>99772</c:v>
                </c:pt>
                <c:pt idx="20">
                  <c:v>80473</c:v>
                </c:pt>
                <c:pt idx="21">
                  <c:v>42372</c:v>
                </c:pt>
                <c:pt idx="22">
                  <c:v>34426</c:v>
                </c:pt>
                <c:pt idx="23">
                  <c:v>18715</c:v>
                </c:pt>
                <c:pt idx="24">
                  <c:v>13852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33-4057-B852-38AF74131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3575304"/>
        <c:axId val="1323572784"/>
      </c:scatterChart>
      <c:catAx>
        <c:axId val="11236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661048"/>
        <c:crosses val="autoZero"/>
        <c:auto val="1"/>
        <c:lblAlgn val="ctr"/>
        <c:lblOffset val="100"/>
        <c:noMultiLvlLbl val="0"/>
      </c:catAx>
      <c:valAx>
        <c:axId val="1123661048"/>
        <c:scaling>
          <c:orientation val="minMax"/>
          <c:max val="10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 of unemployed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671128"/>
        <c:crosses val="autoZero"/>
        <c:crossBetween val="between"/>
      </c:valAx>
      <c:valAx>
        <c:axId val="1323572784"/>
        <c:scaling>
          <c:orientation val="minMax"/>
          <c:max val="85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tonnes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,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575304"/>
        <c:crosses val="max"/>
        <c:crossBetween val="midCat"/>
      </c:valAx>
      <c:valAx>
        <c:axId val="1323575304"/>
        <c:scaling>
          <c:orientation val="minMax"/>
        </c:scaling>
        <c:delete val="1"/>
        <c:axPos val="t"/>
        <c:majorTickMark val="out"/>
        <c:minorTickMark val="none"/>
        <c:tickLblPos val="nextTo"/>
        <c:crossAx val="132357278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200" baseline="0"/>
              <a:t>Unemployment benefits coverage among the 25 largest coal producers (latest date available)</a:t>
            </a:r>
            <a:endParaRPr lang="en-GB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C5572C21-31B4-424D-8D06-B9997EC2B2C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FD6-4CB0-A1B6-A3E8FDF93624}"/>
                </c:ext>
              </c:extLst>
            </c:dLbl>
            <c:dLbl>
              <c:idx val="1"/>
              <c:layout>
                <c:manualLayout>
                  <c:x val="4.4325638438758556E-4"/>
                  <c:y val="-2.5753830189830921E-3"/>
                </c:manualLayout>
              </c:layout>
              <c:tx>
                <c:rich>
                  <a:bodyPr/>
                  <a:lstStyle/>
                  <a:p>
                    <a:fld id="{0A7F349B-9A90-456D-A4EC-1876CAC87CA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FD6-4CB0-A1B6-A3E8FDF936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61F359D-4B4B-4377-B2FB-F0738F47024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FD6-4CB0-A1B6-A3E8FDF936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395CC61-28EF-4044-B270-760F1D63DFE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FD6-4CB0-A1B6-A3E8FDF93624}"/>
                </c:ext>
              </c:extLst>
            </c:dLbl>
            <c:dLbl>
              <c:idx val="4"/>
              <c:layout>
                <c:manualLayout>
                  <c:x val="-6.2224882882807014E-4"/>
                  <c:y val="-1.2265305499603247E-2"/>
                </c:manualLayout>
              </c:layout>
              <c:tx>
                <c:rich>
                  <a:bodyPr/>
                  <a:lstStyle/>
                  <a:p>
                    <a:fld id="{97685F81-0F9E-41D2-8A4D-5EB40F9326B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FD6-4CB0-A1B6-A3E8FDF9362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83CBD87-89AF-48B8-831E-F7C9BF78699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FD6-4CB0-A1B6-A3E8FDF9362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7B072D2-4C4B-4F2B-8A57-9C3D37A22CE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FD6-4CB0-A1B6-A3E8FDF9362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EC6A8F9-F856-4C24-A334-7BD56C6C83C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FD6-4CB0-A1B6-A3E8FDF93624}"/>
                </c:ext>
              </c:extLst>
            </c:dLbl>
            <c:dLbl>
              <c:idx val="8"/>
              <c:layout>
                <c:manualLayout>
                  <c:x val="-1.1640627458353906E-2"/>
                  <c:y val="-3.5521119453091617E-2"/>
                </c:manualLayout>
              </c:layout>
              <c:tx>
                <c:rich>
                  <a:bodyPr/>
                  <a:lstStyle/>
                  <a:p>
                    <a:fld id="{1ACFEE9E-1F03-4766-8D49-7687C3A0CFE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1FD6-4CB0-A1B6-A3E8FDF93624}"/>
                </c:ext>
              </c:extLst>
            </c:dLbl>
            <c:dLbl>
              <c:idx val="9"/>
              <c:layout>
                <c:manualLayout>
                  <c:x val="-9.0166351285152159E-4"/>
                  <c:y val="3.2308337911249464E-2"/>
                </c:manualLayout>
              </c:layout>
              <c:tx>
                <c:rich>
                  <a:bodyPr/>
                  <a:lstStyle/>
                  <a:p>
                    <a:fld id="{C1D96E80-02B0-4AD9-AB45-BADB49F2742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FD6-4CB0-A1B6-A3E8FDF9362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CB64C315-CE3D-4FF2-A589-C5ACC3743D1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FD6-4CB0-A1B6-A3E8FDF9362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B29BE67C-F2C8-4CB8-9860-E1EEA7EE486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FD6-4CB0-A1B6-A3E8FDF9362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026889F2-2372-46F4-8785-AAD10F7845D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FD6-4CB0-A1B6-A3E8FDF93624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240D96E-2A81-4494-A0A2-B89E8B40722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1FD6-4CB0-A1B6-A3E8FDF93624}"/>
                </c:ext>
              </c:extLst>
            </c:dLbl>
            <c:dLbl>
              <c:idx val="14"/>
              <c:layout>
                <c:manualLayout>
                  <c:x val="6.5844551034892939E-3"/>
                  <c:y val="-1.4203289995727278E-2"/>
                </c:manualLayout>
              </c:layout>
              <c:tx>
                <c:rich>
                  <a:bodyPr/>
                  <a:lstStyle/>
                  <a:p>
                    <a:fld id="{9D7C82B9-5310-42FE-BA6B-D14003CCB88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1FD6-4CB0-A1B6-A3E8FDF93624}"/>
                </c:ext>
              </c:extLst>
            </c:dLbl>
            <c:dLbl>
              <c:idx val="15"/>
              <c:layout>
                <c:manualLayout>
                  <c:x val="-6.242883520691287E-4"/>
                  <c:y val="-8.3893365073551846E-3"/>
                </c:manualLayout>
              </c:layout>
              <c:tx>
                <c:rich>
                  <a:bodyPr/>
                  <a:lstStyle/>
                  <a:p>
                    <a:fld id="{234760BE-D89C-473D-9E34-8C27FE94BD7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1FD6-4CB0-A1B6-A3E8FDF93624}"/>
                </c:ext>
              </c:extLst>
            </c:dLbl>
            <c:dLbl>
              <c:idx val="16"/>
              <c:layout>
                <c:manualLayout>
                  <c:x val="-2.3133340921654727E-2"/>
                  <c:y val="1.8742446438381247E-2"/>
                </c:manualLayout>
              </c:layout>
              <c:tx>
                <c:rich>
                  <a:bodyPr/>
                  <a:lstStyle/>
                  <a:p>
                    <a:fld id="{ACAC1E59-24CE-46F8-8612-819BC9ACB3D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1FD6-4CB0-A1B6-A3E8FDF93624}"/>
                </c:ext>
              </c:extLst>
            </c:dLbl>
            <c:dLbl>
              <c:idx val="17"/>
              <c:layout>
                <c:manualLayout>
                  <c:x val="1.0937671781272981E-3"/>
                  <c:y val="1.3005859732648276E-3"/>
                </c:manualLayout>
              </c:layout>
              <c:tx>
                <c:rich>
                  <a:bodyPr/>
                  <a:lstStyle/>
                  <a:p>
                    <a:fld id="{D88C80F4-CD06-439D-A286-0BBF4315652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1FD6-4CB0-A1B6-A3E8FDF93624}"/>
                </c:ext>
              </c:extLst>
            </c:dLbl>
            <c:dLbl>
              <c:idx val="18"/>
              <c:layout>
                <c:manualLayout>
                  <c:x val="-3.2058261072227423E-2"/>
                  <c:y val="-1.9567692119880506E-2"/>
                </c:manualLayout>
              </c:layout>
              <c:tx>
                <c:rich>
                  <a:bodyPr/>
                  <a:lstStyle/>
                  <a:p>
                    <a:fld id="{F19E1270-7DE9-45DD-B5A9-BDA92129866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1FD6-4CB0-A1B6-A3E8FDF93624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F6766135-B818-4277-A23E-90956C01638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1FD6-4CB0-A1B6-A3E8FDF93624}"/>
                </c:ext>
              </c:extLst>
            </c:dLbl>
            <c:dLbl>
              <c:idx val="20"/>
              <c:layout>
                <c:manualLayout>
                  <c:x val="-2.3337973086839792E-4"/>
                  <c:y val="1.2928492950009156E-2"/>
                </c:manualLayout>
              </c:layout>
              <c:tx>
                <c:rich>
                  <a:bodyPr/>
                  <a:lstStyle/>
                  <a:p>
                    <a:fld id="{2E11D09D-3145-4078-BBEC-3000EC7EDD5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1FD6-4CB0-A1B6-A3E8FDF93624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88803622-EB91-4FFA-A9A5-C24D01EFEDB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1FD6-4CB0-A1B6-A3E8FDF93624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8C8E2E3F-E587-4D14-9D2F-134ABD350D6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1FD6-4CB0-A1B6-A3E8FDF93624}"/>
                </c:ext>
              </c:extLst>
            </c:dLbl>
            <c:dLbl>
              <c:idx val="23"/>
              <c:layout>
                <c:manualLayout>
                  <c:x val="-3.7213141056146717E-2"/>
                  <c:y val="-1.614127449185131E-2"/>
                </c:manualLayout>
              </c:layout>
              <c:tx>
                <c:rich>
                  <a:bodyPr/>
                  <a:lstStyle/>
                  <a:p>
                    <a:fld id="{AD28E604-3C0F-46E9-B903-367DBBDB349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1FD6-4CB0-A1B6-A3E8FDF93624}"/>
                </c:ext>
              </c:extLst>
            </c:dLbl>
            <c:dLbl>
              <c:idx val="24"/>
              <c:layout>
                <c:manualLayout>
                  <c:x val="-2.3014967704477307E-2"/>
                  <c:y val="-2.1955227980223403E-2"/>
                </c:manualLayout>
              </c:layout>
              <c:tx>
                <c:rich>
                  <a:bodyPr/>
                  <a:lstStyle/>
                  <a:p>
                    <a:fld id="{32A80AB0-8068-44DD-BD4E-1F2C51E9F60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1FD6-4CB0-A1B6-A3E8FDF93624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084B3269-7BCA-47B8-BE99-5676D0692A8A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1FD6-4CB0-A1B6-A3E8FDF93624}"/>
                </c:ext>
              </c:extLst>
            </c:dLbl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5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accentCallout1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'Production-EC_preliminarydata'!$C$5:$C$30</c:f>
              <c:numCache>
                <c:formatCode>General</c:formatCode>
                <c:ptCount val="26"/>
                <c:pt idx="0">
                  <c:v>21.9</c:v>
                </c:pt>
                <c:pt idx="1">
                  <c:v>0</c:v>
                </c:pt>
                <c:pt idx="2">
                  <c:v>50.5</c:v>
                </c:pt>
                <c:pt idx="3">
                  <c:v>100</c:v>
                </c:pt>
                <c:pt idx="4">
                  <c:v>0</c:v>
                </c:pt>
                <c:pt idx="5">
                  <c:v>61.9</c:v>
                </c:pt>
                <c:pt idx="6">
                  <c:v>14.1</c:v>
                </c:pt>
                <c:pt idx="7">
                  <c:v>100</c:v>
                </c:pt>
                <c:pt idx="8">
                  <c:v>31.2</c:v>
                </c:pt>
                <c:pt idx="9">
                  <c:v>23.2</c:v>
                </c:pt>
                <c:pt idx="10">
                  <c:v>2.7</c:v>
                </c:pt>
                <c:pt idx="11">
                  <c:v>18.3</c:v>
                </c:pt>
                <c:pt idx="12">
                  <c:v>47.4</c:v>
                </c:pt>
                <c:pt idx="13">
                  <c:v>56.6</c:v>
                </c:pt>
                <c:pt idx="14">
                  <c:v>59.2</c:v>
                </c:pt>
                <c:pt idx="15">
                  <c:v>10</c:v>
                </c:pt>
                <c:pt idx="16">
                  <c:v>17</c:v>
                </c:pt>
                <c:pt idx="17">
                  <c:v>26.7</c:v>
                </c:pt>
                <c:pt idx="18">
                  <c:v>26.4</c:v>
                </c:pt>
                <c:pt idx="19">
                  <c:v>39.4</c:v>
                </c:pt>
                <c:pt idx="20">
                  <c:v>9.9</c:v>
                </c:pt>
                <c:pt idx="21">
                  <c:v>62.8</c:v>
                </c:pt>
                <c:pt idx="22">
                  <c:v>8.3000000000000007</c:v>
                </c:pt>
                <c:pt idx="23">
                  <c:v>0</c:v>
                </c:pt>
                <c:pt idx="24">
                  <c:v>21.4</c:v>
                </c:pt>
                <c:pt idx="25">
                  <c:v>13.9</c:v>
                </c:pt>
              </c:numCache>
            </c:numRef>
          </c:xVal>
          <c:yVal>
            <c:numRef>
              <c:f>'Production-EC_preliminarydata'!$B$5:$B$30</c:f>
              <c:numCache>
                <c:formatCode>#,##0</c:formatCode>
                <c:ptCount val="26"/>
                <c:pt idx="0">
                  <c:v>3708155</c:v>
                </c:pt>
                <c:pt idx="1">
                  <c:v>761662</c:v>
                </c:pt>
                <c:pt idx="2">
                  <c:v>728364</c:v>
                </c:pt>
                <c:pt idx="3">
                  <c:v>554763</c:v>
                </c:pt>
                <c:pt idx="4">
                  <c:v>502653</c:v>
                </c:pt>
                <c:pt idx="5">
                  <c:v>423095</c:v>
                </c:pt>
                <c:pt idx="6">
                  <c:v>277951</c:v>
                </c:pt>
                <c:pt idx="7">
                  <c:v>193593</c:v>
                </c:pt>
                <c:pt idx="8">
                  <c:v>143996</c:v>
                </c:pt>
                <c:pt idx="9">
                  <c:v>113619</c:v>
                </c:pt>
                <c:pt idx="10">
                  <c:v>99772</c:v>
                </c:pt>
                <c:pt idx="11">
                  <c:v>80473</c:v>
                </c:pt>
                <c:pt idx="12">
                  <c:v>67605</c:v>
                </c:pt>
                <c:pt idx="13">
                  <c:v>49949</c:v>
                </c:pt>
                <c:pt idx="14">
                  <c:v>42468</c:v>
                </c:pt>
                <c:pt idx="15">
                  <c:v>42372</c:v>
                </c:pt>
                <c:pt idx="16">
                  <c:v>39260</c:v>
                </c:pt>
                <c:pt idx="17">
                  <c:v>39157</c:v>
                </c:pt>
                <c:pt idx="18">
                  <c:v>35977</c:v>
                </c:pt>
                <c:pt idx="19">
                  <c:v>34426</c:v>
                </c:pt>
                <c:pt idx="20">
                  <c:v>25344</c:v>
                </c:pt>
                <c:pt idx="21">
                  <c:v>18715</c:v>
                </c:pt>
                <c:pt idx="22">
                  <c:v>13852</c:v>
                </c:pt>
                <c:pt idx="23">
                  <c:v>13323</c:v>
                </c:pt>
                <c:pt idx="24">
                  <c:v>10158</c:v>
                </c:pt>
                <c:pt idx="25">
                  <c:v>7721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'Production-EC_preliminarydata'!$A$5:$A$30</c15:f>
                <c15:dlblRangeCache>
                  <c:ptCount val="26"/>
                  <c:pt idx="0">
                    <c:v>China</c:v>
                  </c:pt>
                  <c:pt idx="1">
                    <c:v>India</c:v>
                  </c:pt>
                  <c:pt idx="2">
                    <c:v>United States</c:v>
                  </c:pt>
                  <c:pt idx="3">
                    <c:v>Australia</c:v>
                  </c:pt>
                  <c:pt idx="4">
                    <c:v>Indonesia</c:v>
                  </c:pt>
                  <c:pt idx="5">
                    <c:v>Russia</c:v>
                  </c:pt>
                  <c:pt idx="6">
                    <c:v>South Africa</c:v>
                  </c:pt>
                  <c:pt idx="7">
                    <c:v>Germany</c:v>
                  </c:pt>
                  <c:pt idx="8">
                    <c:v>Poland</c:v>
                  </c:pt>
                  <c:pt idx="9">
                    <c:v>Kazakhstan</c:v>
                  </c:pt>
                  <c:pt idx="10">
                    <c:v>Colombia</c:v>
                  </c:pt>
                  <c:pt idx="11">
                    <c:v>Turkey</c:v>
                  </c:pt>
                  <c:pt idx="12">
                    <c:v>Canada</c:v>
                  </c:pt>
                  <c:pt idx="13">
                    <c:v>Czech Republic</c:v>
                  </c:pt>
                  <c:pt idx="14">
                    <c:v>Vietnam</c:v>
                  </c:pt>
                  <c:pt idx="15">
                    <c:v>Serbia</c:v>
                  </c:pt>
                  <c:pt idx="16">
                    <c:v>Ukraine</c:v>
                  </c:pt>
                  <c:pt idx="17">
                    <c:v>Mongolia</c:v>
                  </c:pt>
                  <c:pt idx="18">
                    <c:v>Greece</c:v>
                  </c:pt>
                  <c:pt idx="19">
                    <c:v>Bulgaria</c:v>
                  </c:pt>
                  <c:pt idx="20">
                    <c:v>Romania</c:v>
                  </c:pt>
                  <c:pt idx="21">
                    <c:v>Thailand</c:v>
                  </c:pt>
                  <c:pt idx="22">
                    <c:v>Mexico</c:v>
                  </c:pt>
                  <c:pt idx="23">
                    <c:v>Philippines</c:v>
                  </c:pt>
                  <c:pt idx="24">
                    <c:v>Hungary</c:v>
                  </c:pt>
                  <c:pt idx="25">
                    <c:v>Brazil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FD6-4CB0-A1B6-A3E8FDF93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705128"/>
        <c:axId val="1078699368"/>
      </c:scatterChart>
      <c:valAx>
        <c:axId val="10787051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Effective unemployment</a:t>
                </a:r>
                <a:r>
                  <a:rPr lang="en-GB" baseline="0"/>
                  <a:t> benefits coverage (in percentage of those unemployed, WSPR latest data)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699368"/>
        <c:crosses val="autoZero"/>
        <c:crossBetween val="midCat"/>
      </c:valAx>
      <c:valAx>
        <c:axId val="107869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Yearly</a:t>
                </a:r>
                <a:r>
                  <a:rPr lang="en-GB" baseline="0"/>
                  <a:t> c</a:t>
                </a:r>
                <a:r>
                  <a:rPr lang="en-GB"/>
                  <a:t>oal production</a:t>
                </a:r>
                <a:r>
                  <a:rPr lang="en-GB" baseline="0"/>
                  <a:t> (million tons)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8705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v>Effective unemployment protection coverage (in percentage of those unemployed, WSPR latest data)</c:v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5226527361354377E-3"/>
                  <c:y val="-3.3600603646750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DE-46B1-BBAA-2DA259A24AFD}"/>
                </c:ext>
              </c:extLst>
            </c:dLbl>
            <c:dLbl>
              <c:idx val="16"/>
              <c:layout>
                <c:manualLayout>
                  <c:x val="-3.573260049664323E-2"/>
                  <c:y val="-3.69606640114252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DE-46B1-BBAA-2DA259A24AFD}"/>
                </c:ext>
              </c:extLst>
            </c:dLbl>
            <c:dLbl>
              <c:idx val="17"/>
              <c:layout>
                <c:manualLayout>
                  <c:x val="-1.1283979104203104E-2"/>
                  <c:y val="-3.3600603646750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DE-46B1-BBAA-2DA259A24A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'Production-EC_preliminarydata'!$A$6:$A$30</c:f>
              <c:strCache>
                <c:ptCount val="25"/>
                <c:pt idx="0">
                  <c:v>India</c:v>
                </c:pt>
                <c:pt idx="1">
                  <c:v>United States</c:v>
                </c:pt>
                <c:pt idx="2">
                  <c:v>Australia</c:v>
                </c:pt>
                <c:pt idx="3">
                  <c:v>Indonesia</c:v>
                </c:pt>
                <c:pt idx="4">
                  <c:v>Russia</c:v>
                </c:pt>
                <c:pt idx="5">
                  <c:v>South Africa</c:v>
                </c:pt>
                <c:pt idx="6">
                  <c:v>Germany</c:v>
                </c:pt>
                <c:pt idx="7">
                  <c:v>Poland</c:v>
                </c:pt>
                <c:pt idx="8">
                  <c:v>Kazakhstan</c:v>
                </c:pt>
                <c:pt idx="9">
                  <c:v>Colombia</c:v>
                </c:pt>
                <c:pt idx="10">
                  <c:v>Turkey</c:v>
                </c:pt>
                <c:pt idx="11">
                  <c:v>Canada</c:v>
                </c:pt>
                <c:pt idx="12">
                  <c:v>Czech Republic</c:v>
                </c:pt>
                <c:pt idx="13">
                  <c:v>Vietnam</c:v>
                </c:pt>
                <c:pt idx="14">
                  <c:v>Serbia</c:v>
                </c:pt>
                <c:pt idx="15">
                  <c:v>Ukraine</c:v>
                </c:pt>
                <c:pt idx="16">
                  <c:v>Mongolia</c:v>
                </c:pt>
                <c:pt idx="17">
                  <c:v>Greece</c:v>
                </c:pt>
                <c:pt idx="18">
                  <c:v>Bulgaria</c:v>
                </c:pt>
                <c:pt idx="19">
                  <c:v>Romania</c:v>
                </c:pt>
                <c:pt idx="20">
                  <c:v>Thailand</c:v>
                </c:pt>
                <c:pt idx="21">
                  <c:v>Mexico</c:v>
                </c:pt>
                <c:pt idx="22">
                  <c:v>Philippines</c:v>
                </c:pt>
                <c:pt idx="23">
                  <c:v>Hungary</c:v>
                </c:pt>
                <c:pt idx="24">
                  <c:v>Brazil</c:v>
                </c:pt>
              </c:strCache>
            </c:strRef>
          </c:cat>
          <c:val>
            <c:numRef>
              <c:f>'Production-EC_preliminarydata'!$C$6:$C$30</c:f>
              <c:numCache>
                <c:formatCode>General</c:formatCode>
                <c:ptCount val="25"/>
                <c:pt idx="0">
                  <c:v>0</c:v>
                </c:pt>
                <c:pt idx="1">
                  <c:v>50.5</c:v>
                </c:pt>
                <c:pt idx="2">
                  <c:v>100</c:v>
                </c:pt>
                <c:pt idx="3">
                  <c:v>0</c:v>
                </c:pt>
                <c:pt idx="4">
                  <c:v>61.9</c:v>
                </c:pt>
                <c:pt idx="5">
                  <c:v>14.1</c:v>
                </c:pt>
                <c:pt idx="6">
                  <c:v>100</c:v>
                </c:pt>
                <c:pt idx="7">
                  <c:v>31.2</c:v>
                </c:pt>
                <c:pt idx="8">
                  <c:v>23.2</c:v>
                </c:pt>
                <c:pt idx="9">
                  <c:v>2.7</c:v>
                </c:pt>
                <c:pt idx="10">
                  <c:v>18.3</c:v>
                </c:pt>
                <c:pt idx="11">
                  <c:v>47.4</c:v>
                </c:pt>
                <c:pt idx="12">
                  <c:v>56.6</c:v>
                </c:pt>
                <c:pt idx="13">
                  <c:v>59.2</c:v>
                </c:pt>
                <c:pt idx="14">
                  <c:v>10</c:v>
                </c:pt>
                <c:pt idx="15">
                  <c:v>17</c:v>
                </c:pt>
                <c:pt idx="16">
                  <c:v>26.7</c:v>
                </c:pt>
                <c:pt idx="17">
                  <c:v>26.4</c:v>
                </c:pt>
                <c:pt idx="18">
                  <c:v>39.4</c:v>
                </c:pt>
                <c:pt idx="19">
                  <c:v>9.9</c:v>
                </c:pt>
                <c:pt idx="20">
                  <c:v>62.8</c:v>
                </c:pt>
                <c:pt idx="21">
                  <c:v>8.3000000000000007</c:v>
                </c:pt>
                <c:pt idx="22">
                  <c:v>0</c:v>
                </c:pt>
                <c:pt idx="23">
                  <c:v>21.4</c:v>
                </c:pt>
                <c:pt idx="24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E-46B1-BBAA-2DA259A2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23671128"/>
        <c:axId val="1123661048"/>
      </c:barChart>
      <c:scatterChart>
        <c:scatterStyle val="lineMarker"/>
        <c:varyColors val="0"/>
        <c:ser>
          <c:idx val="0"/>
          <c:order val="0"/>
          <c:tx>
            <c:v>Yearly coal production (million tons)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'Production-EC_preliminarydata'!$A$6:$A$30</c:f>
              <c:strCache>
                <c:ptCount val="25"/>
                <c:pt idx="0">
                  <c:v>India</c:v>
                </c:pt>
                <c:pt idx="1">
                  <c:v>United States</c:v>
                </c:pt>
                <c:pt idx="2">
                  <c:v>Australia</c:v>
                </c:pt>
                <c:pt idx="3">
                  <c:v>Indonesia</c:v>
                </c:pt>
                <c:pt idx="4">
                  <c:v>Russia</c:v>
                </c:pt>
                <c:pt idx="5">
                  <c:v>South Africa</c:v>
                </c:pt>
                <c:pt idx="6">
                  <c:v>Germany</c:v>
                </c:pt>
                <c:pt idx="7">
                  <c:v>Poland</c:v>
                </c:pt>
                <c:pt idx="8">
                  <c:v>Kazakhstan</c:v>
                </c:pt>
                <c:pt idx="9">
                  <c:v>Colombia</c:v>
                </c:pt>
                <c:pt idx="10">
                  <c:v>Turkey</c:v>
                </c:pt>
                <c:pt idx="11">
                  <c:v>Canada</c:v>
                </c:pt>
                <c:pt idx="12">
                  <c:v>Czech Republic</c:v>
                </c:pt>
                <c:pt idx="13">
                  <c:v>Vietnam</c:v>
                </c:pt>
                <c:pt idx="14">
                  <c:v>Serbia</c:v>
                </c:pt>
                <c:pt idx="15">
                  <c:v>Ukraine</c:v>
                </c:pt>
                <c:pt idx="16">
                  <c:v>Mongolia</c:v>
                </c:pt>
                <c:pt idx="17">
                  <c:v>Greece</c:v>
                </c:pt>
                <c:pt idx="18">
                  <c:v>Bulgaria</c:v>
                </c:pt>
                <c:pt idx="19">
                  <c:v>Romania</c:v>
                </c:pt>
                <c:pt idx="20">
                  <c:v>Thailand</c:v>
                </c:pt>
                <c:pt idx="21">
                  <c:v>Mexico</c:v>
                </c:pt>
                <c:pt idx="22">
                  <c:v>Philippines</c:v>
                </c:pt>
                <c:pt idx="23">
                  <c:v>Hungary</c:v>
                </c:pt>
                <c:pt idx="24">
                  <c:v>Brazil</c:v>
                </c:pt>
              </c:strCache>
            </c:strRef>
          </c:xVal>
          <c:yVal>
            <c:numRef>
              <c:f>'Production-EC_preliminarydata'!$B$6:$B$30</c:f>
              <c:numCache>
                <c:formatCode>#,##0</c:formatCode>
                <c:ptCount val="25"/>
                <c:pt idx="0">
                  <c:v>761662</c:v>
                </c:pt>
                <c:pt idx="1">
                  <c:v>728364</c:v>
                </c:pt>
                <c:pt idx="2">
                  <c:v>554763</c:v>
                </c:pt>
                <c:pt idx="3">
                  <c:v>502653</c:v>
                </c:pt>
                <c:pt idx="4">
                  <c:v>423095</c:v>
                </c:pt>
                <c:pt idx="5">
                  <c:v>277951</c:v>
                </c:pt>
                <c:pt idx="6">
                  <c:v>193593</c:v>
                </c:pt>
                <c:pt idx="7">
                  <c:v>143996</c:v>
                </c:pt>
                <c:pt idx="8">
                  <c:v>113619</c:v>
                </c:pt>
                <c:pt idx="9">
                  <c:v>99772</c:v>
                </c:pt>
                <c:pt idx="10">
                  <c:v>80473</c:v>
                </c:pt>
                <c:pt idx="11">
                  <c:v>67605</c:v>
                </c:pt>
                <c:pt idx="12">
                  <c:v>49949</c:v>
                </c:pt>
                <c:pt idx="13">
                  <c:v>42468</c:v>
                </c:pt>
                <c:pt idx="14">
                  <c:v>42372</c:v>
                </c:pt>
                <c:pt idx="15">
                  <c:v>39260</c:v>
                </c:pt>
                <c:pt idx="16">
                  <c:v>39157</c:v>
                </c:pt>
                <c:pt idx="17">
                  <c:v>35977</c:v>
                </c:pt>
                <c:pt idx="18">
                  <c:v>34426</c:v>
                </c:pt>
                <c:pt idx="19">
                  <c:v>25344</c:v>
                </c:pt>
                <c:pt idx="20">
                  <c:v>18715</c:v>
                </c:pt>
                <c:pt idx="21">
                  <c:v>13852</c:v>
                </c:pt>
                <c:pt idx="22">
                  <c:v>13323</c:v>
                </c:pt>
                <c:pt idx="23">
                  <c:v>10158</c:v>
                </c:pt>
                <c:pt idx="24">
                  <c:v>7721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DE-46B1-BBAA-2DA259A24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3575304"/>
        <c:axId val="1323572784"/>
      </c:scatterChart>
      <c:catAx>
        <c:axId val="11236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661048"/>
        <c:crosses val="autoZero"/>
        <c:auto val="1"/>
        <c:lblAlgn val="ctr"/>
        <c:lblOffset val="100"/>
        <c:noMultiLvlLbl val="0"/>
      </c:catAx>
      <c:valAx>
        <c:axId val="112366104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671128"/>
        <c:crosses val="autoZero"/>
        <c:crossBetween val="between"/>
      </c:valAx>
      <c:valAx>
        <c:axId val="13235727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3575304"/>
        <c:crosses val="max"/>
        <c:crossBetween val="midCat"/>
      </c:valAx>
      <c:valAx>
        <c:axId val="1323575304"/>
        <c:scaling>
          <c:orientation val="minMax"/>
        </c:scaling>
        <c:delete val="1"/>
        <c:axPos val="t"/>
        <c:majorTickMark val="out"/>
        <c:minorTickMark val="none"/>
        <c:tickLblPos val="nextTo"/>
        <c:crossAx val="1323572784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10</xdr:row>
      <xdr:rowOff>165100</xdr:rowOff>
    </xdr:from>
    <xdr:to>
      <xdr:col>15</xdr:col>
      <xdr:colOff>128691</xdr:colOff>
      <xdr:row>39</xdr:row>
      <xdr:rowOff>40599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D7B63E-5EC0-488C-9E78-97824990C0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59828</xdr:colOff>
      <xdr:row>72</xdr:row>
      <xdr:rowOff>129166</xdr:rowOff>
    </xdr:from>
    <xdr:to>
      <xdr:col>22</xdr:col>
      <xdr:colOff>233874</xdr:colOff>
      <xdr:row>103</xdr:row>
      <xdr:rowOff>153710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B69B0DC-6F1F-4492-B86D-0327DD44150C}"/>
            </a:ext>
          </a:extLst>
        </xdr:cNvPr>
        <xdr:cNvGrpSpPr/>
      </xdr:nvGrpSpPr>
      <xdr:grpSpPr>
        <a:xfrm>
          <a:off x="8872960" y="13845166"/>
          <a:ext cx="6681125" cy="5930044"/>
          <a:chOff x="6994397" y="5863529"/>
          <a:chExt cx="6872026" cy="5768912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57D4293B-4FA6-2228-51E8-590E7E5435FC}"/>
              </a:ext>
            </a:extLst>
          </xdr:cNvPr>
          <xdr:cNvGraphicFramePr>
            <a:graphicFrameLocks/>
          </xdr:cNvGraphicFramePr>
        </xdr:nvGraphicFramePr>
        <xdr:xfrm>
          <a:off x="6994397" y="6829194"/>
          <a:ext cx="6872026" cy="480324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Isosceles Triangle 3">
            <a:extLst>
              <a:ext uri="{FF2B5EF4-FFF2-40B4-BE49-F238E27FC236}">
                <a16:creationId xmlns:a16="http://schemas.microsoft.com/office/drawing/2014/main" id="{2BAC7CBD-AA33-5C49-DB5F-21929A3CDAB8}"/>
              </a:ext>
            </a:extLst>
          </xdr:cNvPr>
          <xdr:cNvSpPr/>
        </xdr:nvSpPr>
        <xdr:spPr>
          <a:xfrm>
            <a:off x="7624231" y="5863529"/>
            <a:ext cx="76201" cy="76684"/>
          </a:xfrm>
          <a:prstGeom prst="triangle">
            <a:avLst/>
          </a:prstGeom>
          <a:solidFill>
            <a:srgbClr val="0070C0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363682</xdr:colOff>
      <xdr:row>1</xdr:row>
      <xdr:rowOff>0</xdr:rowOff>
    </xdr:from>
    <xdr:to>
      <xdr:col>22</xdr:col>
      <xdr:colOff>209550</xdr:colOff>
      <xdr:row>28</xdr:row>
      <xdr:rowOff>51955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B256F5-BF46-555D-2064-BB131BDC4C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448020</xdr:colOff>
      <xdr:row>34</xdr:row>
      <xdr:rowOff>36944</xdr:rowOff>
    </xdr:from>
    <xdr:to>
      <xdr:col>18</xdr:col>
      <xdr:colOff>528376</xdr:colOff>
      <xdr:row>54</xdr:row>
      <xdr:rowOff>178088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5B3CB2-4C19-8C46-7EC3-95165DDA27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PFACTS\3.%20Statistics\6.%20SDG%20Reporting\0.%20Calculation%202022-2023\1.%20Calculators_by%20region\Regional_estimates\agg_w_AC_rates_2023_final_20240305.xlsx" TargetMode="External"/><Relationship Id="rId1" Type="http://schemas.openxmlformats.org/officeDocument/2006/relationships/externalLinkPath" Target="/PFACTS/3.%20Statistics/6.%20SDG%20Reporting/0.%20Calculation%202022-2023/1.%20Calculators_by%20region/Regional_estimates/agg_w_AC_rates_2023_final_202403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_country"/>
      <sheetName val="rates_country_all"/>
      <sheetName val="rates_country"/>
      <sheetName val="Sheet1"/>
      <sheetName val="rates_aggregates"/>
      <sheetName val="vs.WSPR_published_rates"/>
      <sheetName val="check_bysex"/>
    </sheetNames>
    <sheetDataSet>
      <sheetData sheetId="0" refreshError="1"/>
      <sheetData sheetId="1" refreshError="1"/>
      <sheetData sheetId="2"/>
      <sheetData sheetId="3">
        <row r="1">
          <cell r="B1" t="str">
            <v>iso3</v>
          </cell>
          <cell r="C1" t="str">
            <v>ref_area</v>
          </cell>
          <cell r="D1" t="str">
            <v>ref_arealabel</v>
          </cell>
        </row>
        <row r="2">
          <cell r="B2" t="str">
            <v>AFG</v>
          </cell>
          <cell r="C2" t="str">
            <v>X02</v>
          </cell>
          <cell r="D2" t="str">
            <v>World: Low income</v>
          </cell>
        </row>
        <row r="3">
          <cell r="B3" t="str">
            <v>BDI</v>
          </cell>
          <cell r="C3" t="str">
            <v>X02</v>
          </cell>
          <cell r="D3" t="str">
            <v>World: Low income</v>
          </cell>
        </row>
        <row r="4">
          <cell r="B4" t="str">
            <v>BFA</v>
          </cell>
          <cell r="C4" t="str">
            <v>X02</v>
          </cell>
          <cell r="D4" t="str">
            <v>World: Low income</v>
          </cell>
        </row>
        <row r="5">
          <cell r="B5" t="str">
            <v>CAF</v>
          </cell>
          <cell r="C5" t="str">
            <v>X02</v>
          </cell>
          <cell r="D5" t="str">
            <v>World: Low income</v>
          </cell>
        </row>
        <row r="6">
          <cell r="B6" t="str">
            <v>COD</v>
          </cell>
          <cell r="C6" t="str">
            <v>X02</v>
          </cell>
          <cell r="D6" t="str">
            <v>World: Low income</v>
          </cell>
        </row>
        <row r="7">
          <cell r="B7" t="str">
            <v>ERI</v>
          </cell>
          <cell r="C7" t="str">
            <v>X02</v>
          </cell>
          <cell r="D7" t="str">
            <v>World: Low income</v>
          </cell>
        </row>
        <row r="8">
          <cell r="B8" t="str">
            <v>ETH</v>
          </cell>
          <cell r="C8" t="str">
            <v>X02</v>
          </cell>
          <cell r="D8" t="str">
            <v>World: Low income</v>
          </cell>
        </row>
        <row r="9">
          <cell r="B9" t="str">
            <v>GMB</v>
          </cell>
          <cell r="C9" t="str">
            <v>X02</v>
          </cell>
          <cell r="D9" t="str">
            <v>World: Low income</v>
          </cell>
        </row>
        <row r="10">
          <cell r="B10" t="str">
            <v>GNB</v>
          </cell>
          <cell r="C10" t="str">
            <v>X02</v>
          </cell>
          <cell r="D10" t="str">
            <v>World: Low income</v>
          </cell>
        </row>
        <row r="11">
          <cell r="B11" t="str">
            <v>LBR</v>
          </cell>
          <cell r="C11" t="str">
            <v>X02</v>
          </cell>
          <cell r="D11" t="str">
            <v>World: Low income</v>
          </cell>
        </row>
        <row r="12">
          <cell r="B12" t="str">
            <v>MDG</v>
          </cell>
          <cell r="C12" t="str">
            <v>X02</v>
          </cell>
          <cell r="D12" t="str">
            <v>World: Low income</v>
          </cell>
        </row>
        <row r="13">
          <cell r="B13" t="str">
            <v>MLI</v>
          </cell>
          <cell r="C13" t="str">
            <v>X02</v>
          </cell>
          <cell r="D13" t="str">
            <v>World: Low income</v>
          </cell>
        </row>
        <row r="14">
          <cell r="B14" t="str">
            <v>MOZ</v>
          </cell>
          <cell r="C14" t="str">
            <v>X02</v>
          </cell>
          <cell r="D14" t="str">
            <v>World: Low income</v>
          </cell>
        </row>
        <row r="15">
          <cell r="B15" t="str">
            <v>MWI</v>
          </cell>
          <cell r="C15" t="str">
            <v>X02</v>
          </cell>
          <cell r="D15" t="str">
            <v>World: Low income</v>
          </cell>
        </row>
        <row r="16">
          <cell r="B16" t="str">
            <v>NER</v>
          </cell>
          <cell r="C16" t="str">
            <v>X02</v>
          </cell>
          <cell r="D16" t="str">
            <v>World: Low income</v>
          </cell>
        </row>
        <row r="17">
          <cell r="B17" t="str">
            <v>PRK</v>
          </cell>
          <cell r="C17" t="str">
            <v>X02</v>
          </cell>
          <cell r="D17" t="str">
            <v>World: Low income</v>
          </cell>
        </row>
        <row r="18">
          <cell r="B18" t="str">
            <v>RWA</v>
          </cell>
          <cell r="C18" t="str">
            <v>X02</v>
          </cell>
          <cell r="D18" t="str">
            <v>World: Low income</v>
          </cell>
        </row>
        <row r="19">
          <cell r="B19" t="str">
            <v>SDN</v>
          </cell>
          <cell r="C19" t="str">
            <v>X02</v>
          </cell>
          <cell r="D19" t="str">
            <v>World: Low income</v>
          </cell>
        </row>
        <row r="20">
          <cell r="B20" t="str">
            <v>SLE</v>
          </cell>
          <cell r="C20" t="str">
            <v>X02</v>
          </cell>
          <cell r="D20" t="str">
            <v>World: Low income</v>
          </cell>
        </row>
        <row r="21">
          <cell r="B21" t="str">
            <v>SOM</v>
          </cell>
          <cell r="C21" t="str">
            <v>X02</v>
          </cell>
          <cell r="D21" t="str">
            <v>World: Low income</v>
          </cell>
        </row>
        <row r="22">
          <cell r="B22" t="str">
            <v>SSD</v>
          </cell>
          <cell r="C22" t="str">
            <v>X02</v>
          </cell>
          <cell r="D22" t="str">
            <v>World: Low income</v>
          </cell>
        </row>
        <row r="23">
          <cell r="B23" t="str">
            <v>SYR</v>
          </cell>
          <cell r="C23" t="str">
            <v>X02</v>
          </cell>
          <cell r="D23" t="str">
            <v>World: Low income</v>
          </cell>
        </row>
        <row r="24">
          <cell r="B24" t="str">
            <v>TCD</v>
          </cell>
          <cell r="C24" t="str">
            <v>X02</v>
          </cell>
          <cell r="D24" t="str">
            <v>World: Low income</v>
          </cell>
        </row>
        <row r="25">
          <cell r="B25" t="str">
            <v>TGO</v>
          </cell>
          <cell r="C25" t="str">
            <v>X02</v>
          </cell>
          <cell r="D25" t="str">
            <v>World: Low income</v>
          </cell>
        </row>
        <row r="26">
          <cell r="B26" t="str">
            <v>UGA</v>
          </cell>
          <cell r="C26" t="str">
            <v>X02</v>
          </cell>
          <cell r="D26" t="str">
            <v>World: Low income</v>
          </cell>
        </row>
        <row r="27">
          <cell r="B27" t="str">
            <v>YEM</v>
          </cell>
          <cell r="C27" t="str">
            <v>X02</v>
          </cell>
          <cell r="D27" t="str">
            <v>World: Low income</v>
          </cell>
        </row>
        <row r="28">
          <cell r="B28" t="str">
            <v>AGO</v>
          </cell>
          <cell r="C28" t="str">
            <v>X03</v>
          </cell>
          <cell r="D28" t="str">
            <v>World: Lower-middle income</v>
          </cell>
        </row>
        <row r="29">
          <cell r="B29" t="str">
            <v>BEN</v>
          </cell>
          <cell r="C29" t="str">
            <v>X03</v>
          </cell>
          <cell r="D29" t="str">
            <v>World: Lower-middle income</v>
          </cell>
        </row>
        <row r="30">
          <cell r="B30" t="str">
            <v>BGD</v>
          </cell>
          <cell r="C30" t="str">
            <v>X03</v>
          </cell>
          <cell r="D30" t="str">
            <v>World: Lower-middle income</v>
          </cell>
        </row>
        <row r="31">
          <cell r="B31" t="str">
            <v>BOL</v>
          </cell>
          <cell r="C31" t="str">
            <v>X03</v>
          </cell>
          <cell r="D31" t="str">
            <v>World: Lower-middle income</v>
          </cell>
        </row>
        <row r="32">
          <cell r="B32" t="str">
            <v>BTN</v>
          </cell>
          <cell r="C32" t="str">
            <v>X03</v>
          </cell>
          <cell r="D32" t="str">
            <v>World: Lower-middle income</v>
          </cell>
        </row>
        <row r="33">
          <cell r="B33" t="str">
            <v>CIV</v>
          </cell>
          <cell r="C33" t="str">
            <v>X03</v>
          </cell>
          <cell r="D33" t="str">
            <v>World: Lower-middle income</v>
          </cell>
        </row>
        <row r="34">
          <cell r="B34" t="str">
            <v>CMR</v>
          </cell>
          <cell r="C34" t="str">
            <v>X03</v>
          </cell>
          <cell r="D34" t="str">
            <v>World: Lower-middle income</v>
          </cell>
        </row>
        <row r="35">
          <cell r="B35" t="str">
            <v>COG</v>
          </cell>
          <cell r="C35" t="str">
            <v>X03</v>
          </cell>
          <cell r="D35" t="str">
            <v>World: Lower-middle income</v>
          </cell>
        </row>
        <row r="36">
          <cell r="B36" t="str">
            <v>COM</v>
          </cell>
          <cell r="C36" t="str">
            <v>X03</v>
          </cell>
          <cell r="D36" t="str">
            <v>World: Lower-middle income</v>
          </cell>
        </row>
        <row r="37">
          <cell r="B37" t="str">
            <v>CPV</v>
          </cell>
          <cell r="C37" t="str">
            <v>X03</v>
          </cell>
          <cell r="D37" t="str">
            <v>World: Lower-middle income</v>
          </cell>
        </row>
        <row r="38">
          <cell r="B38" t="str">
            <v>DJI</v>
          </cell>
          <cell r="C38" t="str">
            <v>X03</v>
          </cell>
          <cell r="D38" t="str">
            <v>World: Lower-middle income</v>
          </cell>
        </row>
        <row r="39">
          <cell r="B39" t="str">
            <v>DZA</v>
          </cell>
          <cell r="C39" t="str">
            <v>X03</v>
          </cell>
          <cell r="D39" t="str">
            <v>World: Lower-middle income</v>
          </cell>
        </row>
        <row r="40">
          <cell r="B40" t="str">
            <v>EGY</v>
          </cell>
          <cell r="C40" t="str">
            <v>X03</v>
          </cell>
          <cell r="D40" t="str">
            <v>World: Lower-middle income</v>
          </cell>
        </row>
        <row r="41">
          <cell r="B41" t="str">
            <v>ESH</v>
          </cell>
          <cell r="C41" t="str">
            <v>X03</v>
          </cell>
          <cell r="D41" t="str">
            <v>World: Lower-middle income</v>
          </cell>
        </row>
        <row r="42">
          <cell r="B42" t="str">
            <v>FSM</v>
          </cell>
          <cell r="C42" t="str">
            <v>X03</v>
          </cell>
          <cell r="D42" t="str">
            <v>World: Lower-middle income</v>
          </cell>
        </row>
        <row r="43">
          <cell r="B43" t="str">
            <v>GHA</v>
          </cell>
          <cell r="C43" t="str">
            <v>X03</v>
          </cell>
          <cell r="D43" t="str">
            <v>World: Lower-middle income</v>
          </cell>
        </row>
        <row r="44">
          <cell r="B44" t="str">
            <v>GIN</v>
          </cell>
          <cell r="C44" t="str">
            <v>X03</v>
          </cell>
          <cell r="D44" t="str">
            <v>World: Lower-middle income</v>
          </cell>
        </row>
        <row r="45">
          <cell r="B45" t="str">
            <v>HND</v>
          </cell>
          <cell r="C45" t="str">
            <v>X03</v>
          </cell>
          <cell r="D45" t="str">
            <v>World: Lower-middle income</v>
          </cell>
        </row>
        <row r="46">
          <cell r="B46" t="str">
            <v>HTI</v>
          </cell>
          <cell r="C46" t="str">
            <v>X03</v>
          </cell>
          <cell r="D46" t="str">
            <v>World: Lower-middle income</v>
          </cell>
        </row>
        <row r="47">
          <cell r="B47" t="str">
            <v>IND</v>
          </cell>
          <cell r="C47" t="str">
            <v>X03</v>
          </cell>
          <cell r="D47" t="str">
            <v>World: Lower-middle income</v>
          </cell>
        </row>
        <row r="48">
          <cell r="B48" t="str">
            <v>IRN</v>
          </cell>
          <cell r="C48" t="str">
            <v>X03</v>
          </cell>
          <cell r="D48" t="str">
            <v>World: Lower-middle income</v>
          </cell>
        </row>
        <row r="49">
          <cell r="B49" t="str">
            <v>JOR</v>
          </cell>
          <cell r="C49" t="str">
            <v>X03</v>
          </cell>
          <cell r="D49" t="str">
            <v>World: Lower-middle income</v>
          </cell>
        </row>
        <row r="50">
          <cell r="B50" t="str">
            <v>KEN</v>
          </cell>
          <cell r="C50" t="str">
            <v>X03</v>
          </cell>
          <cell r="D50" t="str">
            <v>World: Lower-middle income</v>
          </cell>
        </row>
        <row r="51">
          <cell r="B51" t="str">
            <v>KGZ</v>
          </cell>
          <cell r="C51" t="str">
            <v>X03</v>
          </cell>
          <cell r="D51" t="str">
            <v>World: Lower-middle income</v>
          </cell>
        </row>
        <row r="52">
          <cell r="B52" t="str">
            <v>KHM</v>
          </cell>
          <cell r="C52" t="str">
            <v>X03</v>
          </cell>
          <cell r="D52" t="str">
            <v>World: Lower-middle income</v>
          </cell>
        </row>
        <row r="53">
          <cell r="B53" t="str">
            <v>KIR</v>
          </cell>
          <cell r="C53" t="str">
            <v>X03</v>
          </cell>
          <cell r="D53" t="str">
            <v>World: Lower-middle income</v>
          </cell>
        </row>
        <row r="54">
          <cell r="B54" t="str">
            <v>LAO</v>
          </cell>
          <cell r="C54" t="str">
            <v>X03</v>
          </cell>
          <cell r="D54" t="str">
            <v>World: Lower-middle income</v>
          </cell>
        </row>
        <row r="55">
          <cell r="B55" t="str">
            <v>LBN</v>
          </cell>
          <cell r="C55" t="str">
            <v>X03</v>
          </cell>
          <cell r="D55" t="str">
            <v>World: Lower-middle income</v>
          </cell>
        </row>
        <row r="56">
          <cell r="B56" t="str">
            <v>LKA</v>
          </cell>
          <cell r="C56" t="str">
            <v>X03</v>
          </cell>
          <cell r="D56" t="str">
            <v>World: Lower-middle income</v>
          </cell>
        </row>
        <row r="57">
          <cell r="B57" t="str">
            <v>LSO</v>
          </cell>
          <cell r="C57" t="str">
            <v>X03</v>
          </cell>
          <cell r="D57" t="str">
            <v>World: Lower-middle income</v>
          </cell>
        </row>
        <row r="58">
          <cell r="B58" t="str">
            <v>MAR</v>
          </cell>
          <cell r="C58" t="str">
            <v>X03</v>
          </cell>
          <cell r="D58" t="str">
            <v>World: Lower-middle income</v>
          </cell>
        </row>
        <row r="59">
          <cell r="B59" t="str">
            <v>MMR</v>
          </cell>
          <cell r="C59" t="str">
            <v>X03</v>
          </cell>
          <cell r="D59" t="str">
            <v>World: Lower-middle income</v>
          </cell>
        </row>
        <row r="60">
          <cell r="B60" t="str">
            <v>MNG</v>
          </cell>
          <cell r="C60" t="str">
            <v>X03</v>
          </cell>
          <cell r="D60" t="str">
            <v>World: Lower-middle income</v>
          </cell>
        </row>
        <row r="61">
          <cell r="B61" t="str">
            <v>MRT</v>
          </cell>
          <cell r="C61" t="str">
            <v>X03</v>
          </cell>
          <cell r="D61" t="str">
            <v>World: Lower-middle income</v>
          </cell>
        </row>
        <row r="62">
          <cell r="B62" t="str">
            <v>MYT</v>
          </cell>
          <cell r="C62" t="str">
            <v>X03</v>
          </cell>
          <cell r="D62" t="str">
            <v>World: Lower-middle income</v>
          </cell>
        </row>
        <row r="63">
          <cell r="B63" t="str">
            <v>NGA</v>
          </cell>
          <cell r="C63" t="str">
            <v>X03</v>
          </cell>
          <cell r="D63" t="str">
            <v>World: Lower-middle income</v>
          </cell>
        </row>
        <row r="64">
          <cell r="B64" t="str">
            <v>NIC</v>
          </cell>
          <cell r="C64" t="str">
            <v>X03</v>
          </cell>
          <cell r="D64" t="str">
            <v>World: Lower-middle income</v>
          </cell>
        </row>
        <row r="65">
          <cell r="B65" t="str">
            <v>NPL</v>
          </cell>
          <cell r="C65" t="str">
            <v>X03</v>
          </cell>
          <cell r="D65" t="str">
            <v>World: Lower-middle income</v>
          </cell>
        </row>
        <row r="66">
          <cell r="B66" t="str">
            <v>PAK</v>
          </cell>
          <cell r="C66" t="str">
            <v>X03</v>
          </cell>
          <cell r="D66" t="str">
            <v>World: Lower-middle income</v>
          </cell>
        </row>
        <row r="67">
          <cell r="B67" t="str">
            <v>PHL</v>
          </cell>
          <cell r="C67" t="str">
            <v>X03</v>
          </cell>
          <cell r="D67" t="str">
            <v>World: Lower-middle income</v>
          </cell>
        </row>
        <row r="68">
          <cell r="B68" t="str">
            <v>PNG</v>
          </cell>
          <cell r="C68" t="str">
            <v>X03</v>
          </cell>
          <cell r="D68" t="str">
            <v>World: Lower-middle income</v>
          </cell>
        </row>
        <row r="69">
          <cell r="B69" t="str">
            <v>SEN</v>
          </cell>
          <cell r="C69" t="str">
            <v>X03</v>
          </cell>
          <cell r="D69" t="str">
            <v>World: Lower-middle income</v>
          </cell>
        </row>
        <row r="70">
          <cell r="B70" t="str">
            <v>SHN</v>
          </cell>
          <cell r="C70" t="str">
            <v>X03</v>
          </cell>
          <cell r="D70" t="str">
            <v>World: Lower-middle income</v>
          </cell>
        </row>
        <row r="71">
          <cell r="B71" t="str">
            <v>SLB</v>
          </cell>
          <cell r="C71" t="str">
            <v>X03</v>
          </cell>
          <cell r="D71" t="str">
            <v>World: Lower-middle income</v>
          </cell>
        </row>
        <row r="72">
          <cell r="B72" t="str">
            <v>STP</v>
          </cell>
          <cell r="C72" t="str">
            <v>X03</v>
          </cell>
          <cell r="D72" t="str">
            <v>World: Lower-middle income</v>
          </cell>
        </row>
        <row r="73">
          <cell r="B73" t="str">
            <v>SWZ</v>
          </cell>
          <cell r="C73" t="str">
            <v>X03</v>
          </cell>
          <cell r="D73" t="str">
            <v>World: Lower-middle income</v>
          </cell>
        </row>
        <row r="74">
          <cell r="B74" t="str">
            <v>TJK</v>
          </cell>
          <cell r="C74" t="str">
            <v>X03</v>
          </cell>
          <cell r="D74" t="str">
            <v>World: Lower-middle income</v>
          </cell>
        </row>
        <row r="75">
          <cell r="B75" t="str">
            <v>TKL</v>
          </cell>
          <cell r="C75" t="str">
            <v>X03</v>
          </cell>
          <cell r="D75" t="str">
            <v>World: Lower-middle income</v>
          </cell>
        </row>
        <row r="76">
          <cell r="B76" t="str">
            <v>TLS</v>
          </cell>
          <cell r="C76" t="str">
            <v>X03</v>
          </cell>
          <cell r="D76" t="str">
            <v>World: Lower-middle income</v>
          </cell>
        </row>
        <row r="77">
          <cell r="B77" t="str">
            <v>TUN</v>
          </cell>
          <cell r="C77" t="str">
            <v>X03</v>
          </cell>
          <cell r="D77" t="str">
            <v>World: Lower-middle income</v>
          </cell>
        </row>
        <row r="78">
          <cell r="B78" t="str">
            <v>TZA</v>
          </cell>
          <cell r="C78" t="str">
            <v>X03</v>
          </cell>
          <cell r="D78" t="str">
            <v>World: Lower-middle income</v>
          </cell>
        </row>
        <row r="79">
          <cell r="B79" t="str">
            <v>UKR</v>
          </cell>
          <cell r="C79" t="str">
            <v>X03</v>
          </cell>
          <cell r="D79" t="str">
            <v>World: Lower-middle income</v>
          </cell>
        </row>
        <row r="80">
          <cell r="B80" t="str">
            <v>UZB</v>
          </cell>
          <cell r="C80" t="str">
            <v>X03</v>
          </cell>
          <cell r="D80" t="str">
            <v>World: Lower-middle income</v>
          </cell>
        </row>
        <row r="81">
          <cell r="B81" t="str">
            <v>VNM</v>
          </cell>
          <cell r="C81" t="str">
            <v>X03</v>
          </cell>
          <cell r="D81" t="str">
            <v>World: Lower-middle income</v>
          </cell>
        </row>
        <row r="82">
          <cell r="B82" t="str">
            <v>VUT</v>
          </cell>
          <cell r="C82" t="str">
            <v>X03</v>
          </cell>
          <cell r="D82" t="str">
            <v>World: Lower-middle income</v>
          </cell>
        </row>
        <row r="83">
          <cell r="B83" t="str">
            <v>WSM</v>
          </cell>
          <cell r="C83" t="str">
            <v>X03</v>
          </cell>
          <cell r="D83" t="str">
            <v>World: Lower-middle income</v>
          </cell>
        </row>
        <row r="84">
          <cell r="B84" t="str">
            <v>ZMB</v>
          </cell>
          <cell r="C84" t="str">
            <v>X03</v>
          </cell>
          <cell r="D84" t="str">
            <v>World: Lower-middle income</v>
          </cell>
        </row>
        <row r="85">
          <cell r="B85" t="str">
            <v>ZWE</v>
          </cell>
          <cell r="C85" t="str">
            <v>X03</v>
          </cell>
          <cell r="D85" t="str">
            <v>World: Lower-middle income</v>
          </cell>
        </row>
        <row r="86">
          <cell r="B86" t="str">
            <v>AIA</v>
          </cell>
          <cell r="C86" t="str">
            <v>X04</v>
          </cell>
          <cell r="D86" t="str">
            <v>World: Upper-middle income</v>
          </cell>
        </row>
        <row r="87">
          <cell r="B87" t="str">
            <v>ALB</v>
          </cell>
          <cell r="C87" t="str">
            <v>X04</v>
          </cell>
          <cell r="D87" t="str">
            <v>World: Upper-middle income</v>
          </cell>
        </row>
        <row r="88">
          <cell r="B88" t="str">
            <v>ARG</v>
          </cell>
          <cell r="C88" t="str">
            <v>X04</v>
          </cell>
          <cell r="D88" t="str">
            <v>World: Upper-middle income</v>
          </cell>
        </row>
        <row r="89">
          <cell r="B89" t="str">
            <v>ARM</v>
          </cell>
          <cell r="C89" t="str">
            <v>X04</v>
          </cell>
          <cell r="D89" t="str">
            <v>World: Upper-middle income</v>
          </cell>
        </row>
        <row r="90">
          <cell r="B90" t="str">
            <v>AZE</v>
          </cell>
          <cell r="C90" t="str">
            <v>X04</v>
          </cell>
          <cell r="D90" t="str">
            <v>World: Upper-middle income</v>
          </cell>
        </row>
        <row r="91">
          <cell r="B91" t="str">
            <v>BGR</v>
          </cell>
          <cell r="C91" t="str">
            <v>X04</v>
          </cell>
          <cell r="D91" t="str">
            <v>World: Upper-middle income</v>
          </cell>
        </row>
        <row r="92">
          <cell r="B92" t="str">
            <v>BIH</v>
          </cell>
          <cell r="C92" t="str">
            <v>X04</v>
          </cell>
          <cell r="D92" t="str">
            <v>World: Upper-middle income</v>
          </cell>
        </row>
        <row r="93">
          <cell r="B93" t="str">
            <v>BLR</v>
          </cell>
          <cell r="C93" t="str">
            <v>X04</v>
          </cell>
          <cell r="D93" t="str">
            <v>World: Upper-middle income</v>
          </cell>
        </row>
        <row r="94">
          <cell r="B94" t="str">
            <v>BLZ</v>
          </cell>
          <cell r="C94" t="str">
            <v>X04</v>
          </cell>
          <cell r="D94" t="str">
            <v>World: Upper-middle income</v>
          </cell>
        </row>
        <row r="95">
          <cell r="B95" t="str">
            <v>BRA</v>
          </cell>
          <cell r="C95" t="str">
            <v>X04</v>
          </cell>
          <cell r="D95" t="str">
            <v>World: Upper-middle income</v>
          </cell>
        </row>
        <row r="96">
          <cell r="B96" t="str">
            <v>BWA</v>
          </cell>
          <cell r="C96" t="str">
            <v>X04</v>
          </cell>
          <cell r="D96" t="str">
            <v>World: Upper-middle income</v>
          </cell>
        </row>
        <row r="97">
          <cell r="B97" t="str">
            <v>CHN</v>
          </cell>
          <cell r="C97" t="str">
            <v>X04</v>
          </cell>
          <cell r="D97" t="str">
            <v>World: Upper-middle income</v>
          </cell>
        </row>
        <row r="98">
          <cell r="B98" t="str">
            <v>COK</v>
          </cell>
          <cell r="C98" t="str">
            <v>X04</v>
          </cell>
          <cell r="D98" t="str">
            <v>World: Upper-middle income</v>
          </cell>
        </row>
        <row r="99">
          <cell r="B99" t="str">
            <v>COL</v>
          </cell>
          <cell r="C99" t="str">
            <v>X04</v>
          </cell>
          <cell r="D99" t="str">
            <v>World: Upper-middle income</v>
          </cell>
        </row>
        <row r="100">
          <cell r="B100" t="str">
            <v>CRI</v>
          </cell>
          <cell r="C100" t="str">
            <v>X04</v>
          </cell>
          <cell r="D100" t="str">
            <v>World: Upper-middle income</v>
          </cell>
        </row>
        <row r="101">
          <cell r="B101" t="str">
            <v>CUB</v>
          </cell>
          <cell r="C101" t="str">
            <v>X04</v>
          </cell>
          <cell r="D101" t="str">
            <v>World: Upper-middle income</v>
          </cell>
        </row>
        <row r="102">
          <cell r="B102" t="str">
            <v>DMA</v>
          </cell>
          <cell r="C102" t="str">
            <v>X04</v>
          </cell>
          <cell r="D102" t="str">
            <v>World: Upper-middle income</v>
          </cell>
        </row>
        <row r="103">
          <cell r="B103" t="str">
            <v>DOM</v>
          </cell>
          <cell r="C103" t="str">
            <v>X04</v>
          </cell>
          <cell r="D103" t="str">
            <v>World: Upper-middle income</v>
          </cell>
        </row>
        <row r="104">
          <cell r="B104" t="str">
            <v>ECU</v>
          </cell>
          <cell r="C104" t="str">
            <v>X04</v>
          </cell>
          <cell r="D104" t="str">
            <v>World: Upper-middle income</v>
          </cell>
        </row>
        <row r="105">
          <cell r="B105" t="str">
            <v>FJI</v>
          </cell>
          <cell r="C105" t="str">
            <v>X04</v>
          </cell>
          <cell r="D105" t="str">
            <v>World: Upper-middle income</v>
          </cell>
        </row>
        <row r="106">
          <cell r="B106" t="str">
            <v>GAB</v>
          </cell>
          <cell r="C106" t="str">
            <v>X04</v>
          </cell>
          <cell r="D106" t="str">
            <v>World: Upper-middle income</v>
          </cell>
        </row>
        <row r="107">
          <cell r="B107" t="str">
            <v>GEO</v>
          </cell>
          <cell r="C107" t="str">
            <v>X04</v>
          </cell>
          <cell r="D107" t="str">
            <v>World: Upper-middle income</v>
          </cell>
        </row>
        <row r="108">
          <cell r="B108" t="str">
            <v>GLP</v>
          </cell>
          <cell r="C108" t="str">
            <v>X04</v>
          </cell>
          <cell r="D108" t="str">
            <v>World: Upper-middle income</v>
          </cell>
        </row>
        <row r="109">
          <cell r="B109" t="str">
            <v>GNQ</v>
          </cell>
          <cell r="C109" t="str">
            <v>X04</v>
          </cell>
          <cell r="D109" t="str">
            <v>World: Upper-middle income</v>
          </cell>
        </row>
        <row r="110">
          <cell r="B110" t="str">
            <v>GRD</v>
          </cell>
          <cell r="C110" t="str">
            <v>X04</v>
          </cell>
          <cell r="D110" t="str">
            <v>World: Upper-middle income</v>
          </cell>
        </row>
        <row r="111">
          <cell r="B111" t="str">
            <v>GTM</v>
          </cell>
          <cell r="C111" t="str">
            <v>X04</v>
          </cell>
          <cell r="D111" t="str">
            <v>World: Upper-middle income</v>
          </cell>
        </row>
        <row r="112">
          <cell r="B112" t="str">
            <v>IDN</v>
          </cell>
          <cell r="C112" t="str">
            <v>X04</v>
          </cell>
          <cell r="D112" t="str">
            <v>World: Upper-middle income</v>
          </cell>
        </row>
        <row r="113">
          <cell r="B113" t="str">
            <v>IRQ</v>
          </cell>
          <cell r="C113" t="str">
            <v>X04</v>
          </cell>
          <cell r="D113" t="str">
            <v>World: Upper-middle income</v>
          </cell>
        </row>
        <row r="114">
          <cell r="B114" t="str">
            <v>JAM</v>
          </cell>
          <cell r="C114" t="str">
            <v>X04</v>
          </cell>
          <cell r="D114" t="str">
            <v>World: Upper-middle income</v>
          </cell>
        </row>
        <row r="115">
          <cell r="B115" t="str">
            <v>KAZ</v>
          </cell>
          <cell r="C115" t="str">
            <v>X04</v>
          </cell>
          <cell r="D115" t="str">
            <v>World: Upper-middle income</v>
          </cell>
        </row>
        <row r="116">
          <cell r="B116" t="str">
            <v>LBY</v>
          </cell>
          <cell r="C116" t="str">
            <v>X04</v>
          </cell>
          <cell r="D116" t="str">
            <v>World: Upper-middle income</v>
          </cell>
        </row>
        <row r="117">
          <cell r="B117" t="str">
            <v>LCA</v>
          </cell>
          <cell r="C117" t="str">
            <v>X04</v>
          </cell>
          <cell r="D117" t="str">
            <v>World: Upper-middle income</v>
          </cell>
        </row>
        <row r="118">
          <cell r="B118" t="str">
            <v>MDA</v>
          </cell>
          <cell r="C118" t="str">
            <v>X04</v>
          </cell>
          <cell r="D118" t="str">
            <v>World: Upper-middle income</v>
          </cell>
        </row>
        <row r="119">
          <cell r="B119" t="str">
            <v>MDV</v>
          </cell>
          <cell r="C119" t="str">
            <v>X04</v>
          </cell>
          <cell r="D119" t="str">
            <v>World: Upper-middle income</v>
          </cell>
        </row>
        <row r="120">
          <cell r="B120" t="str">
            <v>MEX</v>
          </cell>
          <cell r="C120" t="str">
            <v>X04</v>
          </cell>
          <cell r="D120" t="str">
            <v>World: Upper-middle income</v>
          </cell>
        </row>
        <row r="121">
          <cell r="B121" t="str">
            <v>MHL</v>
          </cell>
          <cell r="C121" t="str">
            <v>X04</v>
          </cell>
          <cell r="D121" t="str">
            <v>World: Upper-middle income</v>
          </cell>
        </row>
        <row r="122">
          <cell r="B122" t="str">
            <v>MKD</v>
          </cell>
          <cell r="C122" t="str">
            <v>X04</v>
          </cell>
          <cell r="D122" t="str">
            <v>World: Upper-middle income</v>
          </cell>
        </row>
        <row r="123">
          <cell r="B123" t="str">
            <v>MNE</v>
          </cell>
          <cell r="C123" t="str">
            <v>X04</v>
          </cell>
          <cell r="D123" t="str">
            <v>World: Upper-middle income</v>
          </cell>
        </row>
        <row r="124">
          <cell r="B124" t="str">
            <v>MSR</v>
          </cell>
          <cell r="C124" t="str">
            <v>X04</v>
          </cell>
          <cell r="D124" t="str">
            <v>World: Upper-middle income</v>
          </cell>
        </row>
        <row r="125">
          <cell r="B125" t="str">
            <v>MUS</v>
          </cell>
          <cell r="C125" t="str">
            <v>X04</v>
          </cell>
          <cell r="D125" t="str">
            <v>World: Upper-middle income</v>
          </cell>
        </row>
        <row r="126">
          <cell r="B126" t="str">
            <v>MYS</v>
          </cell>
          <cell r="C126" t="str">
            <v>X04</v>
          </cell>
          <cell r="D126" t="str">
            <v>World: Upper-middle income</v>
          </cell>
        </row>
        <row r="127">
          <cell r="B127" t="str">
            <v>NAM</v>
          </cell>
          <cell r="C127" t="str">
            <v>X04</v>
          </cell>
          <cell r="D127" t="str">
            <v>World: Upper-middle income</v>
          </cell>
        </row>
        <row r="128">
          <cell r="B128" t="str">
            <v>PER</v>
          </cell>
          <cell r="C128" t="str">
            <v>X04</v>
          </cell>
          <cell r="D128" t="str">
            <v>World: Upper-middle income</v>
          </cell>
        </row>
        <row r="129">
          <cell r="B129" t="str">
            <v>PLW</v>
          </cell>
          <cell r="C129" t="str">
            <v>X04</v>
          </cell>
          <cell r="D129" t="str">
            <v>World: Upper-middle income</v>
          </cell>
        </row>
        <row r="130">
          <cell r="B130" t="str">
            <v>PRY</v>
          </cell>
          <cell r="C130" t="str">
            <v>X04</v>
          </cell>
          <cell r="D130" t="str">
            <v>World: Upper-middle income</v>
          </cell>
        </row>
        <row r="131">
          <cell r="B131" t="str">
            <v>PSE</v>
          </cell>
          <cell r="C131" t="str">
            <v>X04</v>
          </cell>
          <cell r="D131" t="str">
            <v>World: Upper-middle income</v>
          </cell>
        </row>
        <row r="132">
          <cell r="B132" t="str">
            <v>RUS</v>
          </cell>
          <cell r="C132" t="str">
            <v>X04</v>
          </cell>
          <cell r="D132" t="str">
            <v>World: Upper-middle income</v>
          </cell>
        </row>
        <row r="133">
          <cell r="B133" t="str">
            <v>SLV</v>
          </cell>
          <cell r="C133" t="str">
            <v>X04</v>
          </cell>
          <cell r="D133" t="str">
            <v>World: Upper-middle income</v>
          </cell>
        </row>
        <row r="134">
          <cell r="B134" t="str">
            <v>SRB</v>
          </cell>
          <cell r="C134" t="str">
            <v>X04</v>
          </cell>
          <cell r="D134" t="str">
            <v>World: Upper-middle income</v>
          </cell>
        </row>
        <row r="135">
          <cell r="B135" t="str">
            <v>SUR</v>
          </cell>
          <cell r="C135" t="str">
            <v>X04</v>
          </cell>
          <cell r="D135" t="str">
            <v>World: Upper-middle income</v>
          </cell>
        </row>
        <row r="136">
          <cell r="B136" t="str">
            <v>THA</v>
          </cell>
          <cell r="C136" t="str">
            <v>X04</v>
          </cell>
          <cell r="D136" t="str">
            <v>World: Upper-middle income</v>
          </cell>
        </row>
        <row r="137">
          <cell r="B137" t="str">
            <v>TKM</v>
          </cell>
          <cell r="C137" t="str">
            <v>X04</v>
          </cell>
          <cell r="D137" t="str">
            <v>World: Upper-middle income</v>
          </cell>
        </row>
        <row r="138">
          <cell r="B138" t="str">
            <v>TON</v>
          </cell>
          <cell r="C138" t="str">
            <v>X04</v>
          </cell>
          <cell r="D138" t="str">
            <v>World: Upper-middle income</v>
          </cell>
        </row>
        <row r="139">
          <cell r="B139" t="str">
            <v>TUR</v>
          </cell>
          <cell r="C139" t="str">
            <v>X04</v>
          </cell>
          <cell r="D139" t="str">
            <v>World: Upper-middle income</v>
          </cell>
        </row>
        <row r="140">
          <cell r="B140" t="str">
            <v>TUV</v>
          </cell>
          <cell r="C140" t="str">
            <v>X04</v>
          </cell>
          <cell r="D140" t="str">
            <v>World: Upper-middle income</v>
          </cell>
        </row>
        <row r="141">
          <cell r="B141" t="str">
            <v>VCT</v>
          </cell>
          <cell r="C141" t="str">
            <v>X04</v>
          </cell>
          <cell r="D141" t="str">
            <v>World: Upper-middle income</v>
          </cell>
        </row>
        <row r="142">
          <cell r="B142" t="str">
            <v>VEN</v>
          </cell>
          <cell r="C142" t="str">
            <v>X04</v>
          </cell>
          <cell r="D142" t="str">
            <v>World: Upper-middle income</v>
          </cell>
        </row>
        <row r="143">
          <cell r="B143" t="str">
            <v>XKX</v>
          </cell>
          <cell r="C143" t="str">
            <v>X04</v>
          </cell>
          <cell r="D143" t="str">
            <v>World: Upper-middle income</v>
          </cell>
        </row>
        <row r="144">
          <cell r="B144" t="str">
            <v>ZAF</v>
          </cell>
          <cell r="C144" t="str">
            <v>X04</v>
          </cell>
          <cell r="D144" t="str">
            <v>World: Upper-middle income</v>
          </cell>
        </row>
        <row r="145">
          <cell r="B145" t="str">
            <v>ABW</v>
          </cell>
          <cell r="C145" t="str">
            <v>X05</v>
          </cell>
          <cell r="D145" t="str">
            <v>World: High income</v>
          </cell>
        </row>
        <row r="146">
          <cell r="B146" t="str">
            <v>AND</v>
          </cell>
          <cell r="C146" t="str">
            <v>X05</v>
          </cell>
          <cell r="D146" t="str">
            <v>World: High income</v>
          </cell>
        </row>
        <row r="147">
          <cell r="B147" t="str">
            <v>ANT</v>
          </cell>
          <cell r="C147" t="str">
            <v>X05</v>
          </cell>
          <cell r="D147" t="str">
            <v>World: High income</v>
          </cell>
        </row>
        <row r="148">
          <cell r="B148" t="str">
            <v>ARE</v>
          </cell>
          <cell r="C148" t="str">
            <v>X05</v>
          </cell>
          <cell r="D148" t="str">
            <v>World: High income</v>
          </cell>
        </row>
        <row r="149">
          <cell r="B149" t="str">
            <v>ASM</v>
          </cell>
          <cell r="C149" t="str">
            <v>X05</v>
          </cell>
          <cell r="D149" t="str">
            <v>World: High income</v>
          </cell>
        </row>
        <row r="150">
          <cell r="B150" t="str">
            <v>ATG</v>
          </cell>
          <cell r="C150" t="str">
            <v>X05</v>
          </cell>
          <cell r="D150" t="str">
            <v>World: High income</v>
          </cell>
        </row>
        <row r="151">
          <cell r="B151" t="str">
            <v>AUS</v>
          </cell>
          <cell r="C151" t="str">
            <v>X05</v>
          </cell>
          <cell r="D151" t="str">
            <v>World: High income</v>
          </cell>
        </row>
        <row r="152">
          <cell r="B152" t="str">
            <v>AUT</v>
          </cell>
          <cell r="C152" t="str">
            <v>X05</v>
          </cell>
          <cell r="D152" t="str">
            <v>World: High income</v>
          </cell>
        </row>
        <row r="153">
          <cell r="B153" t="str">
            <v>BEL</v>
          </cell>
          <cell r="C153" t="str">
            <v>X05</v>
          </cell>
          <cell r="D153" t="str">
            <v>World: High income</v>
          </cell>
        </row>
        <row r="154">
          <cell r="B154" t="str">
            <v>BHR</v>
          </cell>
          <cell r="C154" t="str">
            <v>X05</v>
          </cell>
          <cell r="D154" t="str">
            <v>World: High income</v>
          </cell>
        </row>
        <row r="155">
          <cell r="B155" t="str">
            <v>BHS</v>
          </cell>
          <cell r="C155" t="str">
            <v>X05</v>
          </cell>
          <cell r="D155" t="str">
            <v>World: High income</v>
          </cell>
        </row>
        <row r="156">
          <cell r="B156" t="str">
            <v>BMU</v>
          </cell>
          <cell r="C156" t="str">
            <v>X05</v>
          </cell>
          <cell r="D156" t="str">
            <v>World: High income</v>
          </cell>
        </row>
        <row r="157">
          <cell r="B157" t="str">
            <v>BRB</v>
          </cell>
          <cell r="C157" t="str">
            <v>X05</v>
          </cell>
          <cell r="D157" t="str">
            <v>World: High income</v>
          </cell>
        </row>
        <row r="158">
          <cell r="B158" t="str">
            <v>BRN</v>
          </cell>
          <cell r="C158" t="str">
            <v>X05</v>
          </cell>
          <cell r="D158" t="str">
            <v>World: High income</v>
          </cell>
        </row>
        <row r="159">
          <cell r="B159" t="str">
            <v>CAN</v>
          </cell>
          <cell r="C159" t="str">
            <v>X05</v>
          </cell>
          <cell r="D159" t="str">
            <v>World: High income</v>
          </cell>
        </row>
        <row r="160">
          <cell r="B160" t="str">
            <v>CHA</v>
          </cell>
          <cell r="C160" t="str">
            <v>X05</v>
          </cell>
          <cell r="D160" t="str">
            <v>World: High income</v>
          </cell>
        </row>
        <row r="161">
          <cell r="B161" t="str">
            <v>CHE</v>
          </cell>
          <cell r="C161" t="str">
            <v>X05</v>
          </cell>
          <cell r="D161" t="str">
            <v>World: High income</v>
          </cell>
        </row>
        <row r="162">
          <cell r="B162" t="str">
            <v>CHL</v>
          </cell>
          <cell r="C162" t="str">
            <v>X05</v>
          </cell>
          <cell r="D162" t="str">
            <v>World: High income</v>
          </cell>
        </row>
        <row r="163">
          <cell r="B163" t="str">
            <v>CUW</v>
          </cell>
          <cell r="C163" t="str">
            <v>X05</v>
          </cell>
          <cell r="D163" t="str">
            <v>World: High income</v>
          </cell>
        </row>
        <row r="164">
          <cell r="B164" t="str">
            <v>CYM</v>
          </cell>
          <cell r="C164" t="str">
            <v>X05</v>
          </cell>
          <cell r="D164" t="str">
            <v>World: High income</v>
          </cell>
        </row>
        <row r="165">
          <cell r="B165" t="str">
            <v>CYP</v>
          </cell>
          <cell r="C165" t="str">
            <v>X05</v>
          </cell>
          <cell r="D165" t="str">
            <v>World: High income</v>
          </cell>
        </row>
        <row r="166">
          <cell r="B166" t="str">
            <v>CZE</v>
          </cell>
          <cell r="C166" t="str">
            <v>X05</v>
          </cell>
          <cell r="D166" t="str">
            <v>World: High income</v>
          </cell>
        </row>
        <row r="167">
          <cell r="B167" t="str">
            <v>DEU</v>
          </cell>
          <cell r="C167" t="str">
            <v>X05</v>
          </cell>
          <cell r="D167" t="str">
            <v>World: High income</v>
          </cell>
        </row>
        <row r="168">
          <cell r="B168" t="str">
            <v>DNK</v>
          </cell>
          <cell r="C168" t="str">
            <v>X05</v>
          </cell>
          <cell r="D168" t="str">
            <v>World: High income</v>
          </cell>
        </row>
        <row r="169">
          <cell r="B169" t="str">
            <v>ESP</v>
          </cell>
          <cell r="C169" t="str">
            <v>X05</v>
          </cell>
          <cell r="D169" t="str">
            <v>World: High income</v>
          </cell>
        </row>
        <row r="170">
          <cell r="B170" t="str">
            <v>EST</v>
          </cell>
          <cell r="C170" t="str">
            <v>X05</v>
          </cell>
          <cell r="D170" t="str">
            <v>World: High income</v>
          </cell>
        </row>
        <row r="171">
          <cell r="B171" t="str">
            <v>FIN</v>
          </cell>
          <cell r="C171" t="str">
            <v>X05</v>
          </cell>
          <cell r="D171" t="str">
            <v>World: High income</v>
          </cell>
        </row>
        <row r="172">
          <cell r="B172" t="str">
            <v>FLK</v>
          </cell>
          <cell r="C172" t="str">
            <v>X05</v>
          </cell>
          <cell r="D172" t="str">
            <v>World: High income</v>
          </cell>
        </row>
        <row r="173">
          <cell r="B173" t="str">
            <v>FRA</v>
          </cell>
          <cell r="C173" t="str">
            <v>X05</v>
          </cell>
          <cell r="D173" t="str">
            <v>World: High income</v>
          </cell>
        </row>
        <row r="174">
          <cell r="B174" t="str">
            <v>FRO</v>
          </cell>
          <cell r="C174" t="str">
            <v>X05</v>
          </cell>
          <cell r="D174" t="str">
            <v>World: High income</v>
          </cell>
        </row>
        <row r="175">
          <cell r="B175" t="str">
            <v>GBR</v>
          </cell>
          <cell r="C175" t="str">
            <v>X05</v>
          </cell>
          <cell r="D175" t="str">
            <v>World: High income</v>
          </cell>
        </row>
        <row r="176">
          <cell r="B176" t="str">
            <v>GGY</v>
          </cell>
          <cell r="C176" t="str">
            <v>X05</v>
          </cell>
          <cell r="D176" t="str">
            <v>World: High income</v>
          </cell>
        </row>
        <row r="177">
          <cell r="B177" t="str">
            <v>GIB</v>
          </cell>
          <cell r="C177" t="str">
            <v>X05</v>
          </cell>
          <cell r="D177" t="str">
            <v>World: High income</v>
          </cell>
        </row>
        <row r="178">
          <cell r="B178" t="str">
            <v>GRC</v>
          </cell>
          <cell r="C178" t="str">
            <v>X05</v>
          </cell>
          <cell r="D178" t="str">
            <v>World: High income</v>
          </cell>
        </row>
        <row r="179">
          <cell r="B179" t="str">
            <v>GRL</v>
          </cell>
          <cell r="C179" t="str">
            <v>X05</v>
          </cell>
          <cell r="D179" t="str">
            <v>World: High income</v>
          </cell>
        </row>
        <row r="180">
          <cell r="B180" t="str">
            <v>GUF</v>
          </cell>
          <cell r="C180" t="str">
            <v>X05</v>
          </cell>
          <cell r="D180" t="str">
            <v>World: High income</v>
          </cell>
        </row>
        <row r="181">
          <cell r="B181" t="str">
            <v>GUM</v>
          </cell>
          <cell r="C181" t="str">
            <v>X05</v>
          </cell>
          <cell r="D181" t="str">
            <v>World: High income</v>
          </cell>
        </row>
        <row r="182">
          <cell r="B182" t="str">
            <v>GUY</v>
          </cell>
          <cell r="C182" t="str">
            <v>X05</v>
          </cell>
          <cell r="D182" t="str">
            <v>World: High income</v>
          </cell>
        </row>
        <row r="183">
          <cell r="B183" t="str">
            <v>HKG</v>
          </cell>
          <cell r="C183" t="str">
            <v>X05</v>
          </cell>
          <cell r="D183" t="str">
            <v>World: High income</v>
          </cell>
        </row>
        <row r="184">
          <cell r="B184" t="str">
            <v>HRV</v>
          </cell>
          <cell r="C184" t="str">
            <v>X05</v>
          </cell>
          <cell r="D184" t="str">
            <v>World: High income</v>
          </cell>
        </row>
        <row r="185">
          <cell r="B185" t="str">
            <v>HUN</v>
          </cell>
          <cell r="C185" t="str">
            <v>X05</v>
          </cell>
          <cell r="D185" t="str">
            <v>World: High income</v>
          </cell>
        </row>
        <row r="186">
          <cell r="B186" t="str">
            <v>IMN</v>
          </cell>
          <cell r="C186" t="str">
            <v>X05</v>
          </cell>
          <cell r="D186" t="str">
            <v>World: High income</v>
          </cell>
        </row>
        <row r="187">
          <cell r="B187" t="str">
            <v>IRL</v>
          </cell>
          <cell r="C187" t="str">
            <v>X05</v>
          </cell>
          <cell r="D187" t="str">
            <v>World: High income</v>
          </cell>
        </row>
        <row r="188">
          <cell r="B188" t="str">
            <v>ISL</v>
          </cell>
          <cell r="C188" t="str">
            <v>X05</v>
          </cell>
          <cell r="D188" t="str">
            <v>World: High income</v>
          </cell>
        </row>
        <row r="189">
          <cell r="B189" t="str">
            <v>ISR</v>
          </cell>
          <cell r="C189" t="str">
            <v>X05</v>
          </cell>
          <cell r="D189" t="str">
            <v>World: High income</v>
          </cell>
        </row>
        <row r="190">
          <cell r="B190" t="str">
            <v>ITA</v>
          </cell>
          <cell r="C190" t="str">
            <v>X05</v>
          </cell>
          <cell r="D190" t="str">
            <v>World: High income</v>
          </cell>
        </row>
        <row r="191">
          <cell r="B191" t="str">
            <v>JEY</v>
          </cell>
          <cell r="C191" t="str">
            <v>X05</v>
          </cell>
          <cell r="D191" t="str">
            <v>World: High income</v>
          </cell>
        </row>
        <row r="192">
          <cell r="B192" t="str">
            <v>JPN</v>
          </cell>
          <cell r="C192" t="str">
            <v>X05</v>
          </cell>
          <cell r="D192" t="str">
            <v>World: High income</v>
          </cell>
        </row>
        <row r="193">
          <cell r="B193" t="str">
            <v>KNA</v>
          </cell>
          <cell r="C193" t="str">
            <v>X05</v>
          </cell>
          <cell r="D193" t="str">
            <v>World: High income</v>
          </cell>
        </row>
        <row r="194">
          <cell r="B194" t="str">
            <v>KOR</v>
          </cell>
          <cell r="C194" t="str">
            <v>X05</v>
          </cell>
          <cell r="D194" t="str">
            <v>World: High income</v>
          </cell>
        </row>
        <row r="195">
          <cell r="B195" t="str">
            <v>KWT</v>
          </cell>
          <cell r="C195" t="str">
            <v>X05</v>
          </cell>
          <cell r="D195" t="str">
            <v>World: High income</v>
          </cell>
        </row>
        <row r="196">
          <cell r="B196" t="str">
            <v>LIE</v>
          </cell>
          <cell r="C196" t="str">
            <v>X05</v>
          </cell>
          <cell r="D196" t="str">
            <v>World: High income</v>
          </cell>
        </row>
        <row r="197">
          <cell r="B197" t="str">
            <v>LTU</v>
          </cell>
          <cell r="C197" t="str">
            <v>X05</v>
          </cell>
          <cell r="D197" t="str">
            <v>World: High income</v>
          </cell>
        </row>
        <row r="198">
          <cell r="B198" t="str">
            <v>LUX</v>
          </cell>
          <cell r="C198" t="str">
            <v>X05</v>
          </cell>
          <cell r="D198" t="str">
            <v>World: High income</v>
          </cell>
        </row>
        <row r="199">
          <cell r="B199" t="str">
            <v>LVA</v>
          </cell>
          <cell r="C199" t="str">
            <v>X05</v>
          </cell>
          <cell r="D199" t="str">
            <v>World: High income</v>
          </cell>
        </row>
        <row r="200">
          <cell r="B200" t="str">
            <v>MAC</v>
          </cell>
          <cell r="C200" t="str">
            <v>X05</v>
          </cell>
          <cell r="D200" t="str">
            <v>World: High income</v>
          </cell>
        </row>
        <row r="201">
          <cell r="B201" t="str">
            <v>MAF</v>
          </cell>
          <cell r="C201" t="str">
            <v>X05</v>
          </cell>
          <cell r="D201" t="str">
            <v>World: High income</v>
          </cell>
        </row>
        <row r="202">
          <cell r="B202" t="str">
            <v>MCO</v>
          </cell>
          <cell r="C202" t="str">
            <v>X05</v>
          </cell>
          <cell r="D202" t="str">
            <v>World: High income</v>
          </cell>
        </row>
        <row r="203">
          <cell r="B203" t="str">
            <v>MLT</v>
          </cell>
          <cell r="C203" t="str">
            <v>X05</v>
          </cell>
          <cell r="D203" t="str">
            <v>World: High income</v>
          </cell>
        </row>
        <row r="204">
          <cell r="B204" t="str">
            <v>MNP</v>
          </cell>
          <cell r="C204" t="str">
            <v>X05</v>
          </cell>
          <cell r="D204" t="str">
            <v>World: High income</v>
          </cell>
        </row>
        <row r="205">
          <cell r="B205" t="str">
            <v>MTQ</v>
          </cell>
          <cell r="C205" t="str">
            <v>X05</v>
          </cell>
          <cell r="D205" t="str">
            <v>World: High income</v>
          </cell>
        </row>
        <row r="206">
          <cell r="B206" t="str">
            <v>NCL</v>
          </cell>
          <cell r="C206" t="str">
            <v>X05</v>
          </cell>
          <cell r="D206" t="str">
            <v>World: High income</v>
          </cell>
        </row>
        <row r="207">
          <cell r="B207" t="str">
            <v>NFK</v>
          </cell>
          <cell r="C207" t="str">
            <v>X05</v>
          </cell>
          <cell r="D207" t="str">
            <v>World: High income</v>
          </cell>
        </row>
        <row r="208">
          <cell r="B208" t="str">
            <v>NIU</v>
          </cell>
          <cell r="C208" t="str">
            <v>X05</v>
          </cell>
          <cell r="D208" t="str">
            <v>World: High income</v>
          </cell>
        </row>
        <row r="209">
          <cell r="B209" t="str">
            <v>NLD</v>
          </cell>
          <cell r="C209" t="str">
            <v>X05</v>
          </cell>
          <cell r="D209" t="str">
            <v>World: High income</v>
          </cell>
        </row>
        <row r="210">
          <cell r="B210" t="str">
            <v>NOR</v>
          </cell>
          <cell r="C210" t="str">
            <v>X05</v>
          </cell>
          <cell r="D210" t="str">
            <v>World: High income</v>
          </cell>
        </row>
        <row r="211">
          <cell r="B211" t="str">
            <v>NRU</v>
          </cell>
          <cell r="C211" t="str">
            <v>X05</v>
          </cell>
          <cell r="D211" t="str">
            <v>World: High income</v>
          </cell>
        </row>
        <row r="212">
          <cell r="B212" t="str">
            <v>NZL</v>
          </cell>
          <cell r="C212" t="str">
            <v>X05</v>
          </cell>
          <cell r="D212" t="str">
            <v>World: High income</v>
          </cell>
        </row>
        <row r="213">
          <cell r="B213" t="str">
            <v>OMN</v>
          </cell>
          <cell r="C213" t="str">
            <v>X05</v>
          </cell>
          <cell r="D213" t="str">
            <v>World: High income</v>
          </cell>
        </row>
        <row r="214">
          <cell r="B214" t="str">
            <v>PAN</v>
          </cell>
          <cell r="C214" t="str">
            <v>X05</v>
          </cell>
          <cell r="D214" t="str">
            <v>World: High income</v>
          </cell>
        </row>
        <row r="215">
          <cell r="B215" t="str">
            <v>POL</v>
          </cell>
          <cell r="C215" t="str">
            <v>X05</v>
          </cell>
          <cell r="D215" t="str">
            <v>World: High income</v>
          </cell>
        </row>
        <row r="216">
          <cell r="B216" t="str">
            <v>PRI</v>
          </cell>
          <cell r="C216" t="str">
            <v>X05</v>
          </cell>
          <cell r="D216" t="str">
            <v>World: High income</v>
          </cell>
        </row>
        <row r="217">
          <cell r="B217" t="str">
            <v>PRT</v>
          </cell>
          <cell r="C217" t="str">
            <v>X05</v>
          </cell>
          <cell r="D217" t="str">
            <v>World: High income</v>
          </cell>
        </row>
        <row r="218">
          <cell r="B218" t="str">
            <v>PYF</v>
          </cell>
          <cell r="C218" t="str">
            <v>X05</v>
          </cell>
          <cell r="D218" t="str">
            <v>World: High income</v>
          </cell>
        </row>
        <row r="219">
          <cell r="B219" t="str">
            <v>QAT</v>
          </cell>
          <cell r="C219" t="str">
            <v>X05</v>
          </cell>
          <cell r="D219" t="str">
            <v>World: High income</v>
          </cell>
        </row>
        <row r="220">
          <cell r="B220" t="str">
            <v>REU</v>
          </cell>
          <cell r="C220" t="str">
            <v>X05</v>
          </cell>
          <cell r="D220" t="str">
            <v>World: High income</v>
          </cell>
        </row>
        <row r="221">
          <cell r="B221" t="str">
            <v>ROU</v>
          </cell>
          <cell r="C221" t="str">
            <v>X05</v>
          </cell>
          <cell r="D221" t="str">
            <v>World: High income</v>
          </cell>
        </row>
        <row r="222">
          <cell r="B222" t="str">
            <v>SAU</v>
          </cell>
          <cell r="C222" t="str">
            <v>X05</v>
          </cell>
          <cell r="D222" t="str">
            <v>World: High income</v>
          </cell>
        </row>
        <row r="223">
          <cell r="B223" t="str">
            <v>SGP</v>
          </cell>
          <cell r="C223" t="str">
            <v>X05</v>
          </cell>
          <cell r="D223" t="str">
            <v>World: High income</v>
          </cell>
        </row>
        <row r="224">
          <cell r="B224" t="str">
            <v>SMR</v>
          </cell>
          <cell r="C224" t="str">
            <v>X05</v>
          </cell>
          <cell r="D224" t="str">
            <v>World: High income</v>
          </cell>
        </row>
        <row r="225">
          <cell r="B225" t="str">
            <v>SPM</v>
          </cell>
          <cell r="C225" t="str">
            <v>X05</v>
          </cell>
          <cell r="D225" t="str">
            <v>World: High income</v>
          </cell>
        </row>
        <row r="226">
          <cell r="B226" t="str">
            <v>SVK</v>
          </cell>
          <cell r="C226" t="str">
            <v>X05</v>
          </cell>
          <cell r="D226" t="str">
            <v>World: High income</v>
          </cell>
        </row>
        <row r="227">
          <cell r="B227" t="str">
            <v>SVN</v>
          </cell>
          <cell r="C227" t="str">
            <v>X05</v>
          </cell>
          <cell r="D227" t="str">
            <v>World: High income</v>
          </cell>
        </row>
        <row r="228">
          <cell r="B228" t="str">
            <v>SWE</v>
          </cell>
          <cell r="C228" t="str">
            <v>X05</v>
          </cell>
          <cell r="D228" t="str">
            <v>World: High income</v>
          </cell>
        </row>
        <row r="229">
          <cell r="B229" t="str">
            <v>SXM</v>
          </cell>
          <cell r="C229" t="str">
            <v>X05</v>
          </cell>
          <cell r="D229" t="str">
            <v>World: High income</v>
          </cell>
        </row>
        <row r="230">
          <cell r="B230" t="str">
            <v>SYC</v>
          </cell>
          <cell r="C230" t="str">
            <v>X05</v>
          </cell>
          <cell r="D230" t="str">
            <v>World: High income</v>
          </cell>
        </row>
        <row r="231">
          <cell r="B231" t="str">
            <v>TCA</v>
          </cell>
          <cell r="C231" t="str">
            <v>X05</v>
          </cell>
          <cell r="D231" t="str">
            <v>World: High income</v>
          </cell>
        </row>
        <row r="232">
          <cell r="B232" t="str">
            <v>TTO</v>
          </cell>
          <cell r="C232" t="str">
            <v>X05</v>
          </cell>
          <cell r="D232" t="str">
            <v>World: High income</v>
          </cell>
        </row>
        <row r="233">
          <cell r="B233" t="str">
            <v>TWN</v>
          </cell>
          <cell r="C233" t="str">
            <v>X05</v>
          </cell>
          <cell r="D233" t="str">
            <v>World: High income</v>
          </cell>
        </row>
        <row r="234">
          <cell r="B234" t="str">
            <v>URY</v>
          </cell>
          <cell r="C234" t="str">
            <v>X05</v>
          </cell>
          <cell r="D234" t="str">
            <v>World: High income</v>
          </cell>
        </row>
        <row r="235">
          <cell r="B235" t="str">
            <v>USA</v>
          </cell>
          <cell r="C235" t="str">
            <v>X05</v>
          </cell>
          <cell r="D235" t="str">
            <v>World: High income</v>
          </cell>
        </row>
        <row r="236">
          <cell r="B236" t="str">
            <v>VGB</v>
          </cell>
          <cell r="C236" t="str">
            <v>X05</v>
          </cell>
          <cell r="D236" t="str">
            <v>World: High income</v>
          </cell>
        </row>
        <row r="237">
          <cell r="B237" t="str">
            <v>VIR</v>
          </cell>
          <cell r="C237" t="str">
            <v>X05</v>
          </cell>
          <cell r="D237" t="str">
            <v>World: High income</v>
          </cell>
        </row>
        <row r="238">
          <cell r="B238" t="str">
            <v>WLF</v>
          </cell>
          <cell r="C238" t="str">
            <v>X05</v>
          </cell>
          <cell r="D238" t="str">
            <v>World: High income</v>
          </cell>
        </row>
      </sheetData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C959604-43C5-406B-B82A-53D4F5809DF6}" name="Table3" displayName="Table3" ref="B12:F38" totalsRowShown="0" headerRowDxfId="11" dataDxfId="10">
  <autoFilter ref="B12:F38" xr:uid="{7C959604-43C5-406B-B82A-53D4F5809DF6}"/>
  <tableColumns count="5">
    <tableColumn id="1" xr3:uid="{20A2746E-79DE-44FB-87D6-99A85396A9D9}" name="Country " dataDxfId="9"/>
    <tableColumn id="5" xr3:uid="{4D7C64F3-82AD-42B4-B7E3-C64BDC5D39A5}" name="Income level" dataDxfId="8"/>
    <tableColumn id="7" xr3:uid="{0C98C755-A821-4B29-A08C-5CB1C8B3CC80}" name="Labour force aged 15+ years covered by pension scheme _x000a_(active contributors) (%)" dataDxfId="7"/>
    <tableColumn id="3" xr3:uid="{1F904DE6-29D0-4E7B-9C76-452DEC7D84AD}" name="SDG indicator 1.3.1 on effective coverage for unemployment protection (%)" dataDxfId="6"/>
    <tableColumn id="2" xr3:uid="{058F869D-6962-48D3-B6A5-4394B3F6A927}" name="Coal production (in million tonnes)" dataDxfId="5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5E16DE-D8A2-40AC-A366-B299B6AAD0F4}" name="Table33" displayName="Table33" ref="A4:J30" totalsRowShown="0">
  <autoFilter ref="A4:J30" xr:uid="{7C959604-43C5-406B-B82A-53D4F5809DF6}"/>
  <sortState xmlns:xlrd2="http://schemas.microsoft.com/office/spreadsheetml/2017/richdata2" ref="A5:J30">
    <sortCondition ref="C4:C30"/>
  </sortState>
  <tableColumns count="10">
    <tableColumn id="1" xr3:uid="{D88C5647-81CB-4897-A3D0-D7080200C6FC}" name="Column1"/>
    <tableColumn id="8" xr3:uid="{3A81EF51-F86B-4210-836E-AC5D7AEEBB12}" name="Column12"/>
    <tableColumn id="12" xr3:uid="{473CD00F-D37B-46C8-B4F6-BF2C0B7AB28F}" name="Income level" dataDxfId="4">
      <calculatedColumnFormula>VLOOKUP(Table33[[#This Row],[Column12]],[1]Sheet1!$B:$D,3,0)</calculatedColumnFormula>
    </tableColumn>
    <tableColumn id="5" xr3:uid="{DA017D8A-BD23-4F87-BD10-C14D07602F5D}" name="Short" dataDxfId="3">
      <calculatedColumnFormula>RIGHT(Table33[[#This Row],[Income level]],LEN(Table33[[#This Row],[Income level]])-7)</calculatedColumnFormula>
    </tableColumn>
    <tableColumn id="7" xr3:uid="{62AFF4A3-AC01-4FF6-BF6F-3597668D3E65}" name="AC%LF" dataDxfId="2">
      <calculatedColumnFormula>VLOOKUP(Table33[[#This Row],[Column12]],Y:AB,4,0)</calculatedColumnFormula>
    </tableColumn>
    <tableColumn id="3" xr3:uid="{934A46A8-2EA7-4ED6-8C1A-929802F90AF2}" name="EC UN" dataDxfId="1"/>
    <tableColumn id="2" xr3:uid="{591B0EA3-9FB7-46CE-83F5-1DE13F5E1152}" name="in million" dataDxfId="0"/>
    <tableColumn id="4" xr3:uid="{D23DE6AE-E954-4C7B-A2B0-B589E8944BE2}" name="Employment (thousands)"/>
    <tableColumn id="6" xr3:uid="{1F23C7AD-BED0-40B8-8E94-193BFE1A621B}" name="Column3"/>
    <tableColumn id="9" xr3:uid="{DDA41C96-5083-4F3E-8B05-C6F60757B50F}" name="GDP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A06C38-B57C-4CD2-8F16-E38EBDEE538B}" name="Table1" displayName="Table1" ref="A1:J317" totalsRowShown="0">
  <autoFilter ref="A1:J317" xr:uid="{00000000-0009-0000-0100-000001000000}">
    <filterColumn colId="0">
      <filters>
        <filter val="Brazil"/>
        <filter val="Bulgaria"/>
        <filter val="Czechia"/>
        <filter val="Greece"/>
        <filter val="Hungary"/>
        <filter val="India"/>
        <filter val="Mexico"/>
        <filter val="Mongolia"/>
        <filter val="Philippines"/>
        <filter val="Poland"/>
        <filter val="Thailand"/>
        <filter val="Türkiye"/>
        <filter val="United States"/>
      </filters>
    </filterColumn>
  </autoFilter>
  <tableColumns count="10">
    <tableColumn id="1" xr3:uid="{CE9E2534-693C-42E7-A9F9-B6A84384F375}" name="ref_area.label"/>
    <tableColumn id="2" xr3:uid="{D22498D3-838C-4BB4-B1D9-41B36934CDFE}" name="indicator.label"/>
    <tableColumn id="3" xr3:uid="{B86B00AB-2666-49C8-A4BF-ED3A1464C15A}" name="source.label"/>
    <tableColumn id="4" xr3:uid="{D7A4DD22-C4DA-4268-98E6-EFCC1C47BBCB}" name="sex.label"/>
    <tableColumn id="5" xr3:uid="{0089B002-8949-4877-9238-47C67E3A4B92}" name="classif1.label"/>
    <tableColumn id="6" xr3:uid="{0110E7ED-25E3-43E0-807B-5DBE38B2477E}" name="time"/>
    <tableColumn id="7" xr3:uid="{B842B85A-C9A2-4758-9179-80AC38030939}" name="obs_value"/>
    <tableColumn id="8" xr3:uid="{8BC0267F-2133-43C6-838C-3AB8A34920A2}" name="obs_status.label"/>
    <tableColumn id="9" xr3:uid="{007120D9-BC76-4EBD-AACE-533E3A1A9D82}" name="note_indicator.label"/>
    <tableColumn id="10" xr3:uid="{40859914-F1B2-45E9-8798-8EA8B80CA7AF}" name="note_source.label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ILO-colors">
      <a:dk1>
        <a:sysClr val="windowText" lastClr="000000"/>
      </a:dk1>
      <a:lt1>
        <a:sysClr val="window" lastClr="FFFFFF"/>
      </a:lt1>
      <a:dk2>
        <a:srgbClr val="212745"/>
      </a:dk2>
      <a:lt2>
        <a:srgbClr val="EBF5FD"/>
      </a:lt2>
      <a:accent1>
        <a:srgbClr val="1E2DBE"/>
      </a:accent1>
      <a:accent2>
        <a:srgbClr val="FA3C4B"/>
      </a:accent2>
      <a:accent3>
        <a:srgbClr val="05D2D2"/>
      </a:accent3>
      <a:accent4>
        <a:srgbClr val="FFCD2D"/>
      </a:accent4>
      <a:accent5>
        <a:srgbClr val="960A55"/>
      </a:accent5>
      <a:accent6>
        <a:srgbClr val="8CE164"/>
      </a:accent6>
      <a:hlink>
        <a:srgbClr val="154200"/>
      </a:hlink>
      <a:folHlink>
        <a:srgbClr val="EBF5F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lostat.ilo.org/about/standards/icls/?playlist=4194a13&amp;video=38313ec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ocial-protection.org/gimi/WSPDB.action?id=41" TargetMode="External"/><Relationship Id="rId1" Type="http://schemas.openxmlformats.org/officeDocument/2006/relationships/hyperlink" Target="https://www.social-protection.org/gimi/WSPDB.action?id=3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worldometers.info/coal/coal-production-by-country/" TargetMode="External"/><Relationship Id="rId4" Type="http://schemas.openxmlformats.org/officeDocument/2006/relationships/hyperlink" Target="https://ec.europa.eu/eurostat/web/microdata/european-union-statistics-on-income-and-living-condition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lostat.ilo.org/about/standards/icls/?playlist=4194a13&amp;video=38313ec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www.social-protection.org/gimi/WSPDB.action?id=41" TargetMode="External"/><Relationship Id="rId1" Type="http://schemas.openxmlformats.org/officeDocument/2006/relationships/hyperlink" Target="https://www.social-protection.org/gimi/WSPDB.action?id=32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worldometers.info/coal/coal-production-by-country/" TargetMode="External"/><Relationship Id="rId4" Type="http://schemas.openxmlformats.org/officeDocument/2006/relationships/hyperlink" Target="https://ec.europa.eu/eurostat/web/microdata/european-union-statistics-on-income-and-living-condition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3FCC5-491E-47E5-AC27-6FEC09EB5A12}">
  <dimension ref="A1:P41"/>
  <sheetViews>
    <sheetView tabSelected="1" zoomScaleNormal="100" workbookViewId="0">
      <selection activeCell="C5" sqref="C5:O5"/>
    </sheetView>
  </sheetViews>
  <sheetFormatPr defaultColWidth="0" defaultRowHeight="15" zeroHeight="1" x14ac:dyDescent="0.25"/>
  <cols>
    <col min="1" max="1" width="2.7109375" style="9" customWidth="1"/>
    <col min="2" max="16" width="9.140625" style="9" customWidth="1"/>
    <col min="17" max="18" width="9.140625" style="9" hidden="1" customWidth="1"/>
    <col min="19" max="16384" width="9.140625" style="9" hidden="1"/>
  </cols>
  <sheetData>
    <row r="1" spans="2:15" ht="16.5" x14ac:dyDescent="0.25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2:15" ht="40.5" customHeight="1" x14ac:dyDescent="0.25">
      <c r="B2" s="19" t="s">
        <v>1</v>
      </c>
      <c r="C2" s="23" t="s">
        <v>444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6.5" hidden="1" x14ac:dyDescent="0.25">
      <c r="B3" s="20" t="s">
        <v>2</v>
      </c>
      <c r="C3" s="20" t="s">
        <v>3</v>
      </c>
      <c r="D3" s="20"/>
      <c r="E3" s="20"/>
      <c r="F3" s="20"/>
      <c r="G3" s="20"/>
      <c r="H3" s="21"/>
      <c r="I3" s="21"/>
      <c r="J3" s="21"/>
      <c r="K3" s="21"/>
      <c r="L3" s="21"/>
      <c r="M3" s="21"/>
      <c r="N3" s="21"/>
      <c r="O3" s="21"/>
    </row>
    <row r="4" spans="2:15" ht="22.5" customHeight="1" x14ac:dyDescent="0.25">
      <c r="B4" s="20" t="s">
        <v>4</v>
      </c>
      <c r="C4" s="26" t="s">
        <v>445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2:15" ht="43.5" customHeight="1" x14ac:dyDescent="0.25">
      <c r="B5" s="20" t="s">
        <v>5</v>
      </c>
      <c r="C5" s="25" t="s">
        <v>446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</row>
    <row r="6" spans="2:15" ht="16.5" x14ac:dyDescent="0.3">
      <c r="B6" s="10" t="s">
        <v>6</v>
      </c>
      <c r="C6" s="17" t="s">
        <v>7</v>
      </c>
      <c r="D6" s="16"/>
      <c r="E6" s="16"/>
      <c r="F6" s="16"/>
      <c r="G6" s="16"/>
    </row>
    <row r="7" spans="2:15" ht="16.5" x14ac:dyDescent="0.3">
      <c r="B7" s="10"/>
      <c r="C7" s="17" t="s">
        <v>8</v>
      </c>
      <c r="D7" s="16"/>
      <c r="E7" s="16"/>
      <c r="F7" s="16"/>
      <c r="G7" s="16"/>
    </row>
    <row r="8" spans="2:15" ht="16.5" x14ac:dyDescent="0.3">
      <c r="B8" s="10"/>
      <c r="C8" s="18" t="s">
        <v>9</v>
      </c>
      <c r="D8" s="16"/>
      <c r="E8" s="16"/>
      <c r="F8" s="16"/>
      <c r="G8" s="16"/>
    </row>
    <row r="9" spans="2:15" ht="16.5" x14ac:dyDescent="0.3">
      <c r="B9" s="10"/>
      <c r="C9" s="18" t="s">
        <v>10</v>
      </c>
      <c r="D9" s="16"/>
      <c r="E9" s="16"/>
      <c r="F9" s="16"/>
      <c r="G9" s="16"/>
    </row>
    <row r="10" spans="2:15" ht="16.5" x14ac:dyDescent="0.3">
      <c r="B10" s="10"/>
      <c r="C10" s="18" t="s">
        <v>11</v>
      </c>
      <c r="D10" s="10"/>
      <c r="E10" s="10"/>
      <c r="F10" s="10"/>
      <c r="G10" s="10"/>
    </row>
    <row r="11" spans="2:15" x14ac:dyDescent="0.25"/>
    <row r="12" spans="2:15" x14ac:dyDescent="0.25"/>
    <row r="13" spans="2:15" x14ac:dyDescent="0.25"/>
    <row r="14" spans="2:15" x14ac:dyDescent="0.25"/>
    <row r="15" spans="2:15" x14ac:dyDescent="0.25"/>
    <row r="16" spans="2:15" x14ac:dyDescent="0.25"/>
    <row r="17" s="9" customFormat="1" x14ac:dyDescent="0.25"/>
    <row r="18" s="9" customFormat="1" x14ac:dyDescent="0.25"/>
    <row r="19" s="9" customFormat="1" x14ac:dyDescent="0.25"/>
    <row r="20" s="9" customFormat="1" x14ac:dyDescent="0.25"/>
    <row r="21" s="9" customFormat="1" x14ac:dyDescent="0.25"/>
    <row r="22" s="9" customFormat="1" x14ac:dyDescent="0.25"/>
    <row r="23" s="9" customFormat="1" x14ac:dyDescent="0.25"/>
    <row r="24" s="9" customFormat="1" x14ac:dyDescent="0.25"/>
    <row r="25" s="9" customFormat="1" x14ac:dyDescent="0.25"/>
    <row r="26" s="9" customFormat="1" x14ac:dyDescent="0.25"/>
    <row r="27" s="9" customFormat="1" x14ac:dyDescent="0.25"/>
    <row r="28" s="9" customFormat="1" x14ac:dyDescent="0.25"/>
    <row r="29" s="9" customFormat="1" x14ac:dyDescent="0.25"/>
    <row r="30" s="9" customFormat="1" x14ac:dyDescent="0.25"/>
    <row r="31" s="9" customFormat="1" x14ac:dyDescent="0.25"/>
    <row r="32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x14ac:dyDescent="0.25"/>
    <row r="41" x14ac:dyDescent="0.25"/>
  </sheetData>
  <mergeCells count="4">
    <mergeCell ref="B1:O1"/>
    <mergeCell ref="C2:O2"/>
    <mergeCell ref="C5:O5"/>
    <mergeCell ref="C4:O4"/>
  </mergeCells>
  <hyperlinks>
    <hyperlink ref="C6" r:id="rId1" xr:uid="{593910DD-DAE3-2949-8714-1110E40FCB13}"/>
    <hyperlink ref="C7" r:id="rId2" xr:uid="{1BFE6D9A-955F-2947-8E95-D1337589119C}"/>
    <hyperlink ref="C8" r:id="rId3" xr:uid="{C6D2B413-7643-1D4C-B4F5-9E46EAC1F575}"/>
    <hyperlink ref="C9" r:id="rId4" xr:uid="{5E091D40-9464-9642-8AA5-15527B591C0D}"/>
    <hyperlink ref="C10" r:id="rId5" location="google_vignette" xr:uid="{652035DA-A43A-A543-853A-88694E7381CA}"/>
  </hyperlinks>
  <pageMargins left="0.7" right="0.7" top="0.75" bottom="0.75" header="0.3" footer="0.3"/>
  <pageSetup paperSize="9" orientation="portrait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3AA4-7822-4423-A903-E4B573A305F9}">
  <dimension ref="A1:O80"/>
  <sheetViews>
    <sheetView zoomScale="95" zoomScaleNormal="95" workbookViewId="0">
      <selection activeCell="E9" sqref="E9"/>
    </sheetView>
  </sheetViews>
  <sheetFormatPr defaultColWidth="0" defaultRowHeight="16.5" zeroHeight="1" x14ac:dyDescent="0.3"/>
  <cols>
    <col min="1" max="1" width="6.28515625" style="10" customWidth="1"/>
    <col min="2" max="2" width="22.85546875" style="10" customWidth="1"/>
    <col min="3" max="3" width="39.42578125" style="10" customWidth="1"/>
    <col min="4" max="5" width="29.140625" style="10" customWidth="1"/>
    <col min="6" max="6" width="26.140625" style="10" customWidth="1"/>
    <col min="7" max="7" width="14.42578125" style="10" customWidth="1"/>
    <col min="8" max="8" width="9.140625" style="10" customWidth="1"/>
    <col min="9" max="10" width="9.140625" style="10" hidden="1" customWidth="1"/>
    <col min="11" max="11" width="0" hidden="1" customWidth="1"/>
    <col min="12" max="16384" width="9.140625" style="10" hidden="1"/>
  </cols>
  <sheetData>
    <row r="1" spans="2:15" x14ac:dyDescent="0.3">
      <c r="B1" s="22" t="s">
        <v>0</v>
      </c>
      <c r="C1" s="22"/>
      <c r="D1" s="22"/>
      <c r="E1" s="22"/>
      <c r="F1" s="22"/>
      <c r="G1" s="22"/>
    </row>
    <row r="2" spans="2:15" s="15" customFormat="1" ht="40.5" customHeight="1" x14ac:dyDescent="0.3">
      <c r="B2" s="19" t="s">
        <v>1</v>
      </c>
      <c r="C2" s="23" t="s">
        <v>444</v>
      </c>
      <c r="D2" s="23"/>
      <c r="E2" s="23"/>
      <c r="F2" s="23"/>
      <c r="G2" s="23"/>
      <c r="H2" s="28"/>
      <c r="I2" s="28"/>
      <c r="J2" s="28"/>
      <c r="K2" s="28"/>
      <c r="L2" s="28"/>
      <c r="M2" s="28"/>
      <c r="N2" s="28"/>
      <c r="O2" s="28"/>
    </row>
    <row r="3" spans="2:15" ht="17.100000000000001" hidden="1" customHeight="1" x14ac:dyDescent="0.3">
      <c r="B3" s="20" t="s">
        <v>2</v>
      </c>
      <c r="C3" s="20" t="s">
        <v>3</v>
      </c>
      <c r="D3" s="20"/>
      <c r="E3" s="20"/>
      <c r="F3" s="20"/>
      <c r="G3" s="20"/>
      <c r="K3" s="10"/>
    </row>
    <row r="4" spans="2:15" ht="24" customHeight="1" x14ac:dyDescent="0.3">
      <c r="B4" s="20" t="s">
        <v>4</v>
      </c>
      <c r="C4" s="26" t="s">
        <v>445</v>
      </c>
      <c r="D4" s="26"/>
      <c r="E4" s="26"/>
      <c r="F4" s="26"/>
      <c r="G4" s="26"/>
      <c r="H4" s="29"/>
      <c r="I4" s="29"/>
      <c r="J4" s="29"/>
      <c r="K4" s="29"/>
      <c r="L4" s="29"/>
      <c r="M4" s="29"/>
      <c r="N4" s="29"/>
      <c r="O4" s="29"/>
    </row>
    <row r="5" spans="2:15" ht="39.75" customHeight="1" x14ac:dyDescent="0.3">
      <c r="B5" s="20" t="s">
        <v>5</v>
      </c>
      <c r="C5" s="25" t="s">
        <v>447</v>
      </c>
      <c r="D5" s="25"/>
      <c r="E5" s="25"/>
      <c r="F5" s="25"/>
      <c r="G5" s="25"/>
      <c r="K5" s="10"/>
    </row>
    <row r="6" spans="2:15" ht="15.95" customHeight="1" x14ac:dyDescent="0.3">
      <c r="B6" s="10" t="s">
        <v>6</v>
      </c>
      <c r="C6" s="17" t="s">
        <v>7</v>
      </c>
      <c r="D6" s="16"/>
      <c r="E6" s="16"/>
      <c r="F6" s="16"/>
      <c r="G6" s="16"/>
      <c r="K6" s="10"/>
    </row>
    <row r="7" spans="2:15" ht="15.95" customHeight="1" x14ac:dyDescent="0.3">
      <c r="C7" s="17" t="s">
        <v>8</v>
      </c>
      <c r="D7" s="16"/>
      <c r="E7" s="16"/>
      <c r="F7" s="16"/>
      <c r="G7" s="16"/>
      <c r="K7" s="10"/>
    </row>
    <row r="8" spans="2:15" ht="15.95" customHeight="1" x14ac:dyDescent="0.3">
      <c r="C8" s="18" t="s">
        <v>9</v>
      </c>
      <c r="D8" s="16"/>
      <c r="E8" s="16"/>
      <c r="F8" s="16"/>
      <c r="G8" s="16"/>
      <c r="K8" s="10"/>
    </row>
    <row r="9" spans="2:15" ht="15.95" customHeight="1" x14ac:dyDescent="0.3">
      <c r="C9" s="18" t="s">
        <v>10</v>
      </c>
      <c r="D9" s="16"/>
      <c r="E9" s="16"/>
      <c r="F9" s="16"/>
      <c r="G9" s="16"/>
      <c r="K9" s="10"/>
    </row>
    <row r="10" spans="2:15" x14ac:dyDescent="0.3">
      <c r="C10" s="18" t="s">
        <v>11</v>
      </c>
      <c r="K10" s="10"/>
    </row>
    <row r="11" spans="2:15" x14ac:dyDescent="0.3">
      <c r="K11" s="10"/>
    </row>
    <row r="12" spans="2:15" ht="66" x14ac:dyDescent="0.3">
      <c r="B12" s="11" t="s">
        <v>12</v>
      </c>
      <c r="C12" s="11" t="s">
        <v>13</v>
      </c>
      <c r="D12" s="27" t="s">
        <v>441</v>
      </c>
      <c r="E12" s="27" t="s">
        <v>442</v>
      </c>
      <c r="F12" s="27" t="s">
        <v>443</v>
      </c>
      <c r="K12" s="10"/>
    </row>
    <row r="13" spans="2:15" x14ac:dyDescent="0.3">
      <c r="B13" s="11" t="s">
        <v>16</v>
      </c>
      <c r="C13" s="11" t="s">
        <v>17</v>
      </c>
      <c r="D13" s="12">
        <v>100</v>
      </c>
      <c r="E13" s="12">
        <v>50.5</v>
      </c>
      <c r="F13" s="13">
        <v>728364</v>
      </c>
      <c r="K13" s="10"/>
    </row>
    <row r="14" spans="2:15" x14ac:dyDescent="0.3">
      <c r="B14" s="11" t="s">
        <v>18</v>
      </c>
      <c r="C14" s="11" t="s">
        <v>17</v>
      </c>
      <c r="D14" s="12">
        <v>96.270290733446501</v>
      </c>
      <c r="E14" s="12">
        <v>100</v>
      </c>
      <c r="F14" s="13">
        <v>554763</v>
      </c>
      <c r="K14" s="10"/>
    </row>
    <row r="15" spans="2:15" x14ac:dyDescent="0.3">
      <c r="B15" s="11" t="s">
        <v>19</v>
      </c>
      <c r="C15" s="11" t="s">
        <v>17</v>
      </c>
      <c r="D15" s="12">
        <v>91.264864094336303</v>
      </c>
      <c r="E15" s="12">
        <v>100</v>
      </c>
      <c r="F15" s="13">
        <v>193593</v>
      </c>
      <c r="K15" s="10"/>
    </row>
    <row r="16" spans="2:15" x14ac:dyDescent="0.3">
      <c r="B16" s="11" t="s">
        <v>20</v>
      </c>
      <c r="C16" s="11" t="s">
        <v>17</v>
      </c>
      <c r="D16" s="12">
        <v>85.331509550455493</v>
      </c>
      <c r="E16" s="12">
        <v>31.2</v>
      </c>
      <c r="F16" s="13">
        <v>143996</v>
      </c>
      <c r="K16" s="10"/>
    </row>
    <row r="17" spans="2:11" x14ac:dyDescent="0.3">
      <c r="B17" s="11" t="s">
        <v>21</v>
      </c>
      <c r="C17" s="11" t="s">
        <v>17</v>
      </c>
      <c r="D17" s="12">
        <v>93.729487843929604</v>
      </c>
      <c r="E17" s="12">
        <v>47.4</v>
      </c>
      <c r="F17" s="13">
        <v>67605</v>
      </c>
      <c r="K17" s="10"/>
    </row>
    <row r="18" spans="2:11" x14ac:dyDescent="0.3">
      <c r="B18" s="11" t="s">
        <v>22</v>
      </c>
      <c r="C18" s="11" t="s">
        <v>17</v>
      </c>
      <c r="D18" s="12">
        <v>87.942437585354199</v>
      </c>
      <c r="E18" s="12">
        <v>56.6</v>
      </c>
      <c r="F18" s="13">
        <v>49949</v>
      </c>
      <c r="K18" s="10"/>
    </row>
    <row r="19" spans="2:11" x14ac:dyDescent="0.3">
      <c r="B19" s="11" t="s">
        <v>23</v>
      </c>
      <c r="C19" s="11" t="s">
        <v>17</v>
      </c>
      <c r="D19" s="12">
        <v>100</v>
      </c>
      <c r="E19" s="12">
        <v>26.4</v>
      </c>
      <c r="F19" s="13">
        <v>35977</v>
      </c>
      <c r="K19" s="10"/>
    </row>
    <row r="20" spans="2:11" x14ac:dyDescent="0.3">
      <c r="B20" s="11" t="s">
        <v>24</v>
      </c>
      <c r="C20" s="11" t="s">
        <v>17</v>
      </c>
      <c r="D20" s="12">
        <v>63.433519062288397</v>
      </c>
      <c r="E20" s="12">
        <v>9.9</v>
      </c>
      <c r="F20" s="13">
        <v>25344</v>
      </c>
      <c r="K20" s="10"/>
    </row>
    <row r="21" spans="2:11" x14ac:dyDescent="0.3">
      <c r="B21" s="11" t="s">
        <v>25</v>
      </c>
      <c r="C21" s="11" t="s">
        <v>17</v>
      </c>
      <c r="D21" s="12">
        <v>96</v>
      </c>
      <c r="E21" s="12">
        <v>21.4</v>
      </c>
      <c r="F21" s="13">
        <v>10158</v>
      </c>
      <c r="K21" s="10"/>
    </row>
    <row r="22" spans="2:11" x14ac:dyDescent="0.3">
      <c r="B22" s="11" t="s">
        <v>26</v>
      </c>
      <c r="C22" s="11" t="s">
        <v>27</v>
      </c>
      <c r="D22" s="12">
        <v>45.843858742664999</v>
      </c>
      <c r="E22" s="12">
        <v>0</v>
      </c>
      <c r="F22" s="13">
        <v>761662</v>
      </c>
      <c r="K22" s="10"/>
    </row>
    <row r="23" spans="2:11" x14ac:dyDescent="0.3">
      <c r="B23" s="11" t="s">
        <v>28</v>
      </c>
      <c r="C23" s="11" t="s">
        <v>27</v>
      </c>
      <c r="D23" s="12">
        <v>31.542664102782801</v>
      </c>
      <c r="E23" s="12">
        <v>59.2</v>
      </c>
      <c r="F23" s="13">
        <v>42468</v>
      </c>
      <c r="K23" s="10"/>
    </row>
    <row r="24" spans="2:11" x14ac:dyDescent="0.3">
      <c r="B24" s="11" t="s">
        <v>29</v>
      </c>
      <c r="C24" s="11" t="s">
        <v>27</v>
      </c>
      <c r="D24" s="12">
        <v>47.058823529411796</v>
      </c>
      <c r="E24" s="12">
        <v>17</v>
      </c>
      <c r="F24" s="13">
        <v>39260</v>
      </c>
      <c r="K24" s="10"/>
    </row>
    <row r="25" spans="2:11" x14ac:dyDescent="0.3">
      <c r="B25" s="11" t="s">
        <v>30</v>
      </c>
      <c r="C25" s="11" t="s">
        <v>27</v>
      </c>
      <c r="D25" s="12">
        <v>80.711522241009902</v>
      </c>
      <c r="E25" s="12">
        <v>26.7</v>
      </c>
      <c r="F25" s="13">
        <v>39157</v>
      </c>
      <c r="K25" s="10"/>
    </row>
    <row r="26" spans="2:11" x14ac:dyDescent="0.3">
      <c r="B26" s="11" t="s">
        <v>31</v>
      </c>
      <c r="C26" s="11" t="s">
        <v>27</v>
      </c>
      <c r="D26" s="12">
        <v>33.436445509157402</v>
      </c>
      <c r="E26" s="12">
        <v>5.6</v>
      </c>
      <c r="F26" s="13">
        <v>13323</v>
      </c>
      <c r="K26" s="10"/>
    </row>
    <row r="27" spans="2:11" x14ac:dyDescent="0.3">
      <c r="B27" s="11" t="s">
        <v>32</v>
      </c>
      <c r="C27" s="11" t="s">
        <v>33</v>
      </c>
      <c r="D27" s="12">
        <v>13.454920595025101</v>
      </c>
      <c r="E27" s="12">
        <v>0</v>
      </c>
      <c r="F27" s="13">
        <v>502653</v>
      </c>
      <c r="K27" s="10"/>
    </row>
    <row r="28" spans="2:11" x14ac:dyDescent="0.3">
      <c r="B28" s="11" t="s">
        <v>34</v>
      </c>
      <c r="C28" s="11" t="s">
        <v>33</v>
      </c>
      <c r="D28" s="12">
        <v>93.293594837094304</v>
      </c>
      <c r="E28" s="12">
        <v>21.9</v>
      </c>
      <c r="F28" s="13">
        <v>3708155</v>
      </c>
      <c r="K28" s="10"/>
    </row>
    <row r="29" spans="2:11" x14ac:dyDescent="0.3">
      <c r="B29" s="11" t="s">
        <v>35</v>
      </c>
      <c r="C29" s="11" t="s">
        <v>33</v>
      </c>
      <c r="D29" s="12">
        <v>98.314732695195403</v>
      </c>
      <c r="E29" s="12">
        <v>61.9</v>
      </c>
      <c r="F29" s="13">
        <v>423095</v>
      </c>
      <c r="K29" s="10"/>
    </row>
    <row r="30" spans="2:11" x14ac:dyDescent="0.3">
      <c r="B30" s="11" t="s">
        <v>36</v>
      </c>
      <c r="C30" s="11" t="s">
        <v>33</v>
      </c>
      <c r="D30" s="12">
        <v>5.02564412726257</v>
      </c>
      <c r="E30" s="12">
        <v>14.1</v>
      </c>
      <c r="F30" s="13">
        <v>277951</v>
      </c>
      <c r="K30" s="10"/>
    </row>
    <row r="31" spans="2:11" x14ac:dyDescent="0.3">
      <c r="B31" s="11" t="s">
        <v>37</v>
      </c>
      <c r="C31" s="11" t="s">
        <v>33</v>
      </c>
      <c r="D31" s="12">
        <v>100</v>
      </c>
      <c r="E31" s="12">
        <v>23.2</v>
      </c>
      <c r="F31" s="13">
        <v>113619</v>
      </c>
      <c r="K31" s="10"/>
    </row>
    <row r="32" spans="2:11" x14ac:dyDescent="0.3">
      <c r="B32" s="11" t="s">
        <v>38</v>
      </c>
      <c r="C32" s="11" t="s">
        <v>33</v>
      </c>
      <c r="D32" s="12">
        <v>50.002644340737199</v>
      </c>
      <c r="E32" s="12">
        <v>2.7</v>
      </c>
      <c r="F32" s="13">
        <v>99772</v>
      </c>
      <c r="K32" s="10"/>
    </row>
    <row r="33" spans="2:11" x14ac:dyDescent="0.3">
      <c r="B33" s="11" t="s">
        <v>39</v>
      </c>
      <c r="C33" s="11" t="s">
        <v>33</v>
      </c>
      <c r="D33" s="12">
        <v>76.900000000000006</v>
      </c>
      <c r="E33" s="12">
        <v>2.5</v>
      </c>
      <c r="F33" s="13">
        <v>80473</v>
      </c>
      <c r="K33" s="10"/>
    </row>
    <row r="34" spans="2:11" x14ac:dyDescent="0.3">
      <c r="B34" s="11" t="s">
        <v>40</v>
      </c>
      <c r="C34" s="11" t="s">
        <v>33</v>
      </c>
      <c r="D34" s="12">
        <v>79.788582079434903</v>
      </c>
      <c r="E34" s="12">
        <v>10</v>
      </c>
      <c r="F34" s="13">
        <v>42372</v>
      </c>
      <c r="K34" s="10"/>
    </row>
    <row r="35" spans="2:11" x14ac:dyDescent="0.3">
      <c r="B35" s="11" t="s">
        <v>41</v>
      </c>
      <c r="C35" s="11" t="s">
        <v>33</v>
      </c>
      <c r="D35" s="12">
        <v>85.092765384156195</v>
      </c>
      <c r="E35" s="12">
        <v>39.4</v>
      </c>
      <c r="F35" s="13">
        <v>34426</v>
      </c>
      <c r="K35" s="10"/>
    </row>
    <row r="36" spans="2:11" x14ac:dyDescent="0.3">
      <c r="B36" s="11" t="s">
        <v>42</v>
      </c>
      <c r="C36" s="11" t="s">
        <v>33</v>
      </c>
      <c r="D36" s="12">
        <v>49.315639217105897</v>
      </c>
      <c r="E36" s="12">
        <v>62.8</v>
      </c>
      <c r="F36" s="13">
        <v>18715</v>
      </c>
      <c r="K36" s="10"/>
    </row>
    <row r="37" spans="2:11" x14ac:dyDescent="0.3">
      <c r="B37" s="11" t="s">
        <v>43</v>
      </c>
      <c r="C37" s="11" t="s">
        <v>33</v>
      </c>
      <c r="D37" s="12">
        <v>41.776914698282702</v>
      </c>
      <c r="E37" s="12">
        <v>8.3000000000000007</v>
      </c>
      <c r="F37" s="13">
        <v>13852</v>
      </c>
      <c r="K37" s="10"/>
    </row>
    <row r="38" spans="2:11" x14ac:dyDescent="0.3">
      <c r="B38" s="11" t="s">
        <v>44</v>
      </c>
      <c r="C38" s="11" t="s">
        <v>33</v>
      </c>
      <c r="D38" s="12">
        <v>65.412559718457004</v>
      </c>
      <c r="E38" s="12">
        <v>13.9</v>
      </c>
      <c r="F38" s="13">
        <v>7721</v>
      </c>
      <c r="K38" s="10"/>
    </row>
    <row r="39" spans="2:11" x14ac:dyDescent="0.3">
      <c r="C39" s="14"/>
      <c r="K39" s="10"/>
    </row>
    <row r="40" spans="2:11" x14ac:dyDescent="0.3">
      <c r="K40" s="10"/>
    </row>
    <row r="41" spans="2:11" hidden="1" x14ac:dyDescent="0.3">
      <c r="C41" s="14"/>
      <c r="K41" s="10"/>
    </row>
    <row r="42" spans="2:11" hidden="1" x14ac:dyDescent="0.3">
      <c r="C42" s="14"/>
      <c r="K42" s="10"/>
    </row>
    <row r="43" spans="2:11" hidden="1" x14ac:dyDescent="0.3">
      <c r="C43" s="14"/>
      <c r="K43" s="10"/>
    </row>
    <row r="44" spans="2:11" hidden="1" x14ac:dyDescent="0.3">
      <c r="C44" s="14"/>
      <c r="K44" s="10"/>
    </row>
    <row r="45" spans="2:11" hidden="1" x14ac:dyDescent="0.3">
      <c r="C45" s="14"/>
      <c r="K45" s="10"/>
    </row>
    <row r="46" spans="2:11" hidden="1" x14ac:dyDescent="0.3">
      <c r="C46" s="14"/>
      <c r="K46" s="10"/>
    </row>
    <row r="47" spans="2:11" hidden="1" x14ac:dyDescent="0.3">
      <c r="C47" s="14"/>
      <c r="K47" s="10"/>
    </row>
    <row r="48" spans="2:11" hidden="1" x14ac:dyDescent="0.3">
      <c r="C48" s="14"/>
      <c r="K48" s="10"/>
    </row>
    <row r="49" spans="3:11" hidden="1" x14ac:dyDescent="0.3">
      <c r="C49" s="14"/>
      <c r="K49" s="10"/>
    </row>
    <row r="50" spans="3:11" hidden="1" x14ac:dyDescent="0.3">
      <c r="C50" s="14"/>
      <c r="K50" s="10"/>
    </row>
    <row r="51" spans="3:11" hidden="1" x14ac:dyDescent="0.3">
      <c r="C51" s="14"/>
      <c r="K51" s="10"/>
    </row>
    <row r="52" spans="3:11" hidden="1" x14ac:dyDescent="0.3">
      <c r="C52" s="14"/>
      <c r="K52" s="10"/>
    </row>
    <row r="53" spans="3:11" hidden="1" x14ac:dyDescent="0.3">
      <c r="C53" s="14"/>
      <c r="K53" s="10"/>
    </row>
    <row r="54" spans="3:11" hidden="1" x14ac:dyDescent="0.3">
      <c r="C54" s="14"/>
      <c r="K54" s="10"/>
    </row>
    <row r="55" spans="3:11" hidden="1" x14ac:dyDescent="0.3">
      <c r="C55" s="14"/>
      <c r="K55" s="10"/>
    </row>
    <row r="56" spans="3:11" hidden="1" x14ac:dyDescent="0.3">
      <c r="C56" s="14"/>
      <c r="K56" s="10"/>
    </row>
    <row r="57" spans="3:11" hidden="1" x14ac:dyDescent="0.3">
      <c r="C57" s="14"/>
      <c r="K57" s="10"/>
    </row>
    <row r="58" spans="3:11" hidden="1" x14ac:dyDescent="0.3">
      <c r="C58" s="14"/>
      <c r="K58" s="10"/>
    </row>
    <row r="59" spans="3:11" hidden="1" x14ac:dyDescent="0.3">
      <c r="C59" s="14"/>
      <c r="K59" s="10"/>
    </row>
    <row r="60" spans="3:11" hidden="1" x14ac:dyDescent="0.3">
      <c r="C60" s="14"/>
      <c r="K60" s="10"/>
    </row>
    <row r="61" spans="3:11" hidden="1" x14ac:dyDescent="0.3">
      <c r="C61" s="14"/>
      <c r="K61" s="10"/>
    </row>
    <row r="62" spans="3:11" hidden="1" x14ac:dyDescent="0.3">
      <c r="C62" s="14"/>
      <c r="K62" s="10"/>
    </row>
    <row r="63" spans="3:11" hidden="1" x14ac:dyDescent="0.3">
      <c r="C63" s="14"/>
      <c r="K63" s="10"/>
    </row>
    <row r="64" spans="3:11" hidden="1" x14ac:dyDescent="0.3">
      <c r="C64" s="14"/>
      <c r="K64" s="10"/>
    </row>
    <row r="65" spans="3:11" hidden="1" x14ac:dyDescent="0.3">
      <c r="C65" s="14"/>
      <c r="K65" s="10"/>
    </row>
    <row r="66" spans="3:11" hidden="1" x14ac:dyDescent="0.3">
      <c r="C66" s="14"/>
      <c r="K66" s="10"/>
    </row>
    <row r="67" spans="3:11" hidden="1" x14ac:dyDescent="0.3">
      <c r="C67" s="14"/>
      <c r="K67" s="10"/>
    </row>
    <row r="68" spans="3:11" hidden="1" x14ac:dyDescent="0.3">
      <c r="C68" s="14"/>
      <c r="K68" s="10"/>
    </row>
    <row r="69" spans="3:11" hidden="1" x14ac:dyDescent="0.3">
      <c r="C69" s="14"/>
      <c r="K69" s="10"/>
    </row>
    <row r="70" spans="3:11" hidden="1" x14ac:dyDescent="0.3">
      <c r="C70" s="14"/>
      <c r="K70" s="10"/>
    </row>
    <row r="71" spans="3:11" hidden="1" x14ac:dyDescent="0.3">
      <c r="C71" s="14"/>
      <c r="K71" s="10"/>
    </row>
    <row r="72" spans="3:11" hidden="1" x14ac:dyDescent="0.3">
      <c r="C72" s="14"/>
      <c r="K72" s="10"/>
    </row>
    <row r="73" spans="3:11" hidden="1" x14ac:dyDescent="0.3">
      <c r="C73" s="14"/>
      <c r="K73" s="10"/>
    </row>
    <row r="74" spans="3:11" hidden="1" x14ac:dyDescent="0.3">
      <c r="C74" s="14"/>
      <c r="K74" s="10"/>
    </row>
    <row r="75" spans="3:11" hidden="1" x14ac:dyDescent="0.3">
      <c r="C75" s="14"/>
      <c r="K75" s="10"/>
    </row>
    <row r="76" spans="3:11" hidden="1" x14ac:dyDescent="0.3">
      <c r="C76" s="14"/>
      <c r="K76" s="10"/>
    </row>
    <row r="77" spans="3:11" hidden="1" x14ac:dyDescent="0.3">
      <c r="C77" s="14"/>
      <c r="K77" s="10"/>
    </row>
    <row r="78" spans="3:11" hidden="1" x14ac:dyDescent="0.3">
      <c r="C78" s="14"/>
      <c r="K78" s="10"/>
    </row>
    <row r="79" spans="3:11" hidden="1" x14ac:dyDescent="0.3">
      <c r="C79" s="14"/>
      <c r="K79" s="10"/>
    </row>
    <row r="80" spans="3:11" x14ac:dyDescent="0.3"/>
  </sheetData>
  <mergeCells count="4">
    <mergeCell ref="B1:G1"/>
    <mergeCell ref="C5:G5"/>
    <mergeCell ref="C4:G4"/>
    <mergeCell ref="C2:G2"/>
  </mergeCells>
  <phoneticPr fontId="4" type="noConversion"/>
  <hyperlinks>
    <hyperlink ref="C6" r:id="rId1" xr:uid="{E11EE3C7-6F04-6947-B2C6-4F32E6BC5011}"/>
    <hyperlink ref="C7" r:id="rId2" xr:uid="{62472455-42E8-764B-B008-10D4B3B7FD3A}"/>
    <hyperlink ref="C8" r:id="rId3" xr:uid="{CE1709D1-2350-F242-8DBD-951943C4EF0A}"/>
    <hyperlink ref="C9" r:id="rId4" xr:uid="{D65F6890-E091-064C-8085-B2753F86BDF6}"/>
    <hyperlink ref="C10" r:id="rId5" location="google_vignette" xr:uid="{A0CB1AA0-12B5-BC4D-9895-9EFF0064C0FC}"/>
  </hyperlinks>
  <pageMargins left="0.7" right="0.7" top="0.75" bottom="0.75" header="0.3" footer="0.3"/>
  <pageSetup paperSize="9" orientation="portrait" verticalDpi="0"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1C19F-1D8F-4BEA-BF66-194618E574FE}">
  <dimension ref="A3:AB523"/>
  <sheetViews>
    <sheetView topLeftCell="A3" zoomScale="95" zoomScaleNormal="95" workbookViewId="0">
      <selection activeCell="G3" sqref="G3"/>
    </sheetView>
  </sheetViews>
  <sheetFormatPr defaultColWidth="8.85546875" defaultRowHeight="15" x14ac:dyDescent="0.25"/>
  <cols>
    <col min="1" max="1" width="15.42578125" customWidth="1"/>
    <col min="2" max="2" width="9" customWidth="1"/>
    <col min="3" max="3" width="25.42578125" customWidth="1"/>
    <col min="5" max="5" width="14" customWidth="1"/>
    <col min="6" max="6" width="13.42578125" customWidth="1"/>
    <col min="8" max="8" width="10" customWidth="1"/>
    <col min="9" max="9" width="9.28515625" bestFit="1" customWidth="1"/>
    <col min="26" max="26" width="9.28515625" bestFit="1" customWidth="1"/>
    <col min="28" max="28" width="12" bestFit="1" customWidth="1"/>
  </cols>
  <sheetData>
    <row r="3" spans="1:28" x14ac:dyDescent="0.25">
      <c r="G3" t="s">
        <v>45</v>
      </c>
      <c r="H3" t="s">
        <v>46</v>
      </c>
    </row>
    <row r="4" spans="1:28" x14ac:dyDescent="0.25">
      <c r="A4" t="s">
        <v>47</v>
      </c>
      <c r="B4" t="s">
        <v>48</v>
      </c>
      <c r="C4" t="s">
        <v>13</v>
      </c>
      <c r="D4" t="s">
        <v>49</v>
      </c>
      <c r="E4" t="s">
        <v>14</v>
      </c>
      <c r="F4" t="s">
        <v>15</v>
      </c>
      <c r="G4" t="s">
        <v>50</v>
      </c>
      <c r="H4" t="s">
        <v>46</v>
      </c>
      <c r="I4" t="s">
        <v>51</v>
      </c>
      <c r="J4" t="s">
        <v>52</v>
      </c>
      <c r="Y4" s="4" t="s">
        <v>53</v>
      </c>
      <c r="Z4" s="4">
        <v>2023</v>
      </c>
      <c r="AA4" s="4" t="s">
        <v>54</v>
      </c>
      <c r="AB4" s="4">
        <v>60.044493021590597</v>
      </c>
    </row>
    <row r="5" spans="1:28" x14ac:dyDescent="0.25">
      <c r="A5" t="s">
        <v>16</v>
      </c>
      <c r="B5" t="s">
        <v>55</v>
      </c>
      <c r="C5" t="str">
        <f>VLOOKUP(Table33[[#This Row],[Column12]],[1]Sheet1!$B:$D,3,0)</f>
        <v>World: High income</v>
      </c>
      <c r="D5" t="str">
        <f>RIGHT(Table33[[#This Row],[Income level]],LEN(Table33[[#This Row],[Income level]])-7)</f>
        <v>High income</v>
      </c>
      <c r="E5">
        <f>VLOOKUP(Table33[[#This Row],[Column12]],Y:AB,4,0)</f>
        <v>100</v>
      </c>
      <c r="F5" s="2">
        <v>50.5</v>
      </c>
      <c r="G5" s="3">
        <v>728364</v>
      </c>
      <c r="H5">
        <v>59875</v>
      </c>
      <c r="I5">
        <v>2021</v>
      </c>
      <c r="Y5" s="5" t="s">
        <v>56</v>
      </c>
      <c r="Z5" s="5">
        <v>2023</v>
      </c>
      <c r="AA5" s="5" t="s">
        <v>54</v>
      </c>
      <c r="AB5" s="5">
        <v>100</v>
      </c>
    </row>
    <row r="6" spans="1:28" x14ac:dyDescent="0.25">
      <c r="A6" t="s">
        <v>18</v>
      </c>
      <c r="B6" t="s">
        <v>57</v>
      </c>
      <c r="C6" t="str">
        <f>VLOOKUP(Table33[[#This Row],[Column12]],[1]Sheet1!$B:$D,3,0)</f>
        <v>World: High income</v>
      </c>
      <c r="D6" t="str">
        <f>RIGHT(Table33[[#This Row],[Income level]],LEN(Table33[[#This Row],[Income level]])-7)</f>
        <v>High income</v>
      </c>
      <c r="E6">
        <f>VLOOKUP(Table33[[#This Row],[Column12]],Y:AB,4,0)</f>
        <v>96.270290733446501</v>
      </c>
      <c r="F6" s="2">
        <v>100</v>
      </c>
      <c r="G6" s="3">
        <v>554763</v>
      </c>
      <c r="H6" t="s">
        <v>58</v>
      </c>
      <c r="I6">
        <v>2022</v>
      </c>
      <c r="Y6" s="4" t="s">
        <v>59</v>
      </c>
      <c r="Z6" s="4">
        <v>2023</v>
      </c>
      <c r="AA6" s="4" t="s">
        <v>54</v>
      </c>
      <c r="AB6" s="4">
        <v>46.104435341488099</v>
      </c>
    </row>
    <row r="7" spans="1:28" x14ac:dyDescent="0.25">
      <c r="A7" t="s">
        <v>19</v>
      </c>
      <c r="B7" t="s">
        <v>60</v>
      </c>
      <c r="C7" t="str">
        <f>VLOOKUP(Table33[[#This Row],[Column12]],[1]Sheet1!$B:$D,3,0)</f>
        <v>World: High income</v>
      </c>
      <c r="D7" t="str">
        <f>RIGHT(Table33[[#This Row],[Income level]],LEN(Table33[[#This Row],[Income level]])-7)</f>
        <v>High income</v>
      </c>
      <c r="E7">
        <f>VLOOKUP(Table33[[#This Row],[Column12]],Y:AB,4,0)</f>
        <v>91.264864094336303</v>
      </c>
      <c r="F7" s="2">
        <v>100</v>
      </c>
      <c r="G7" s="3">
        <v>193593</v>
      </c>
      <c r="H7" t="s">
        <v>58</v>
      </c>
      <c r="I7">
        <v>2022</v>
      </c>
      <c r="Y7" s="5" t="s">
        <v>61</v>
      </c>
      <c r="Z7" s="5">
        <v>2023</v>
      </c>
      <c r="AA7" s="5" t="s">
        <v>54</v>
      </c>
      <c r="AB7" s="5">
        <v>100</v>
      </c>
    </row>
    <row r="8" spans="1:28" x14ac:dyDescent="0.25">
      <c r="A8" t="s">
        <v>20</v>
      </c>
      <c r="B8" t="s">
        <v>62</v>
      </c>
      <c r="C8" t="str">
        <f>VLOOKUP(Table33[[#This Row],[Column12]],[1]Sheet1!$B:$D,3,0)</f>
        <v>World: High income</v>
      </c>
      <c r="D8" t="str">
        <f>RIGHT(Table33[[#This Row],[Income level]],LEN(Table33[[#This Row],[Income level]])-7)</f>
        <v>High income</v>
      </c>
      <c r="E8">
        <f>VLOOKUP(Table33[[#This Row],[Column12]],Y:AB,4,0)</f>
        <v>85.331509550455493</v>
      </c>
      <c r="F8" s="2">
        <v>31.2</v>
      </c>
      <c r="G8" s="3">
        <v>143996</v>
      </c>
      <c r="H8">
        <v>11705</v>
      </c>
      <c r="I8">
        <v>2020</v>
      </c>
      <c r="Y8" s="4" t="s">
        <v>62</v>
      </c>
      <c r="Z8" s="4">
        <v>2023</v>
      </c>
      <c r="AA8" s="4" t="s">
        <v>54</v>
      </c>
      <c r="AB8" s="4">
        <v>85.331509550455493</v>
      </c>
    </row>
    <row r="9" spans="1:28" x14ac:dyDescent="0.25">
      <c r="A9" t="s">
        <v>21</v>
      </c>
      <c r="B9" t="s">
        <v>63</v>
      </c>
      <c r="C9" t="str">
        <f>VLOOKUP(Table33[[#This Row],[Column12]],[1]Sheet1!$B:$D,3,0)</f>
        <v>World: High income</v>
      </c>
      <c r="D9" t="str">
        <f>RIGHT(Table33[[#This Row],[Income level]],LEN(Table33[[#This Row],[Income level]])-7)</f>
        <v>High income</v>
      </c>
      <c r="E9">
        <f>VLOOKUP(Table33[[#This Row],[Column12]],Y:AB,4,0)</f>
        <v>93.729487843929604</v>
      </c>
      <c r="F9" s="2">
        <v>47.4</v>
      </c>
      <c r="G9" s="3">
        <v>67605</v>
      </c>
      <c r="H9" t="s">
        <v>58</v>
      </c>
      <c r="I9">
        <v>2022</v>
      </c>
      <c r="Y9" s="5" t="s">
        <v>64</v>
      </c>
      <c r="Z9" s="5">
        <v>2022</v>
      </c>
      <c r="AA9" s="5" t="s">
        <v>54</v>
      </c>
      <c r="AB9" s="5">
        <v>16.8</v>
      </c>
    </row>
    <row r="10" spans="1:28" x14ac:dyDescent="0.25">
      <c r="A10" t="s">
        <v>22</v>
      </c>
      <c r="B10" t="s">
        <v>65</v>
      </c>
      <c r="C10" t="str">
        <f>VLOOKUP(Table33[[#This Row],[Column12]],[1]Sheet1!$B:$D,3,0)</f>
        <v>World: High income</v>
      </c>
      <c r="D10" t="str">
        <f>RIGHT(Table33[[#This Row],[Income level]],LEN(Table33[[#This Row],[Income level]])-7)</f>
        <v>High income</v>
      </c>
      <c r="E10">
        <f>VLOOKUP(Table33[[#This Row],[Column12]],Y:AB,4,0)</f>
        <v>87.942437585354199</v>
      </c>
      <c r="F10" s="2">
        <v>56.6</v>
      </c>
      <c r="G10" s="3">
        <v>49949</v>
      </c>
      <c r="H10">
        <v>12826</v>
      </c>
      <c r="I10">
        <v>2022</v>
      </c>
      <c r="Y10" s="4" t="s">
        <v>66</v>
      </c>
      <c r="Z10" s="4">
        <v>2022</v>
      </c>
      <c r="AA10" s="4" t="s">
        <v>54</v>
      </c>
      <c r="AB10" s="4">
        <v>2.9720228435450022</v>
      </c>
    </row>
    <row r="11" spans="1:28" x14ac:dyDescent="0.25">
      <c r="A11" t="s">
        <v>23</v>
      </c>
      <c r="B11" t="s">
        <v>67</v>
      </c>
      <c r="C11" t="str">
        <f>VLOOKUP(Table33[[#This Row],[Column12]],[1]Sheet1!$B:$D,3,0)</f>
        <v>World: High income</v>
      </c>
      <c r="D11" t="str">
        <f>RIGHT(Table33[[#This Row],[Income level]],LEN(Table33[[#This Row],[Income level]])-7)</f>
        <v>High income</v>
      </c>
      <c r="E11">
        <f>VLOOKUP(Table33[[#This Row],[Column12]],Y:AB,4,0)</f>
        <v>100</v>
      </c>
      <c r="F11" s="2">
        <v>26.4</v>
      </c>
      <c r="G11" s="3">
        <v>35977</v>
      </c>
      <c r="H11">
        <v>2646</v>
      </c>
      <c r="I11">
        <v>2019</v>
      </c>
      <c r="Y11" s="5" t="s">
        <v>57</v>
      </c>
      <c r="Z11" s="5">
        <v>2022</v>
      </c>
      <c r="AA11" s="5" t="s">
        <v>54</v>
      </c>
      <c r="AB11" s="5">
        <v>96.270290733446501</v>
      </c>
    </row>
    <row r="12" spans="1:28" x14ac:dyDescent="0.25">
      <c r="A12" t="s">
        <v>24</v>
      </c>
      <c r="B12" t="s">
        <v>68</v>
      </c>
      <c r="C12" t="str">
        <f>VLOOKUP(Table33[[#This Row],[Column12]],[1]Sheet1!$B:$D,3,0)</f>
        <v>World: High income</v>
      </c>
      <c r="D12" t="str">
        <f>RIGHT(Table33[[#This Row],[Income level]],LEN(Table33[[#This Row],[Income level]])-7)</f>
        <v>High income</v>
      </c>
      <c r="E12">
        <f>VLOOKUP(Table33[[#This Row],[Column12]],Y:AB,4,0)</f>
        <v>63.433519062288397</v>
      </c>
      <c r="F12" s="2">
        <v>9.9</v>
      </c>
      <c r="G12" s="3">
        <v>25344</v>
      </c>
      <c r="H12">
        <v>29599</v>
      </c>
      <c r="I12">
        <v>2022</v>
      </c>
      <c r="Y12" s="4" t="s">
        <v>69</v>
      </c>
      <c r="Z12" s="4">
        <v>2022</v>
      </c>
      <c r="AA12" s="4" t="s">
        <v>54</v>
      </c>
      <c r="AB12" s="4">
        <v>91.8</v>
      </c>
    </row>
    <row r="13" spans="1:28" x14ac:dyDescent="0.25">
      <c r="A13" t="s">
        <v>25</v>
      </c>
      <c r="B13" t="s">
        <v>70</v>
      </c>
      <c r="C13" t="str">
        <f>VLOOKUP(Table33[[#This Row],[Column12]],[1]Sheet1!$B:$D,3,0)</f>
        <v>World: High income</v>
      </c>
      <c r="D13" t="str">
        <f>RIGHT(Table33[[#This Row],[Income level]],LEN(Table33[[#This Row],[Income level]])-7)</f>
        <v>High income</v>
      </c>
      <c r="E13">
        <f>VLOOKUP(Table33[[#This Row],[Column12]],Y:AB,4,0)</f>
        <v>96</v>
      </c>
      <c r="F13" s="2">
        <v>21.4</v>
      </c>
      <c r="G13" s="3">
        <v>10158</v>
      </c>
      <c r="H13" t="s">
        <v>58</v>
      </c>
      <c r="I13">
        <v>2022</v>
      </c>
      <c r="Y13" s="5" t="s">
        <v>71</v>
      </c>
      <c r="Z13" s="5">
        <v>2022</v>
      </c>
      <c r="AA13" s="5" t="s">
        <v>54</v>
      </c>
      <c r="AB13" s="5">
        <v>33.1</v>
      </c>
    </row>
    <row r="14" spans="1:28" x14ac:dyDescent="0.25">
      <c r="A14" t="s">
        <v>26</v>
      </c>
      <c r="B14" t="s">
        <v>72</v>
      </c>
      <c r="C14" t="str">
        <f>VLOOKUP(Table33[[#This Row],[Column12]],[1]Sheet1!$B:$D,3,0)</f>
        <v>World: Lower-middle income</v>
      </c>
      <c r="D14" t="str">
        <f>RIGHT(Table33[[#This Row],[Income level]],LEN(Table33[[#This Row],[Income level]])-7)</f>
        <v>Lower-middle income</v>
      </c>
      <c r="E14">
        <f>VLOOKUP(Table33[[#This Row],[Column12]],Y:AB,4,0)</f>
        <v>45.843858742664999</v>
      </c>
      <c r="F14" s="2">
        <v>0</v>
      </c>
      <c r="G14" s="3">
        <v>761662</v>
      </c>
      <c r="H14" t="s">
        <v>58</v>
      </c>
      <c r="I14">
        <v>2022</v>
      </c>
      <c r="Y14" s="4" t="s">
        <v>73</v>
      </c>
      <c r="Z14" s="4">
        <v>2022</v>
      </c>
      <c r="AA14" s="4" t="s">
        <v>54</v>
      </c>
      <c r="AB14" s="4">
        <v>100</v>
      </c>
    </row>
    <row r="15" spans="1:28" x14ac:dyDescent="0.25">
      <c r="A15" t="s">
        <v>28</v>
      </c>
      <c r="B15" t="s">
        <v>74</v>
      </c>
      <c r="C15" t="str">
        <f>VLOOKUP(Table33[[#This Row],[Column12]],[1]Sheet1!$B:$D,3,0)</f>
        <v>World: Lower-middle income</v>
      </c>
      <c r="D15" t="str">
        <f>RIGHT(Table33[[#This Row],[Income level]],LEN(Table33[[#This Row],[Income level]])-7)</f>
        <v>Lower-middle income</v>
      </c>
      <c r="E15">
        <f>VLOOKUP(Table33[[#This Row],[Column12]],Y:AB,4,0)</f>
        <v>31.542664102782801</v>
      </c>
      <c r="F15" s="2">
        <v>59.2</v>
      </c>
      <c r="G15" s="3">
        <v>42468</v>
      </c>
      <c r="H15">
        <v>82431</v>
      </c>
      <c r="I15">
        <v>2021</v>
      </c>
      <c r="Y15" s="5" t="s">
        <v>75</v>
      </c>
      <c r="Z15" s="5">
        <v>2022</v>
      </c>
      <c r="AA15" s="5" t="s">
        <v>54</v>
      </c>
      <c r="AB15" s="5">
        <v>85.092765384156195</v>
      </c>
    </row>
    <row r="16" spans="1:28" x14ac:dyDescent="0.25">
      <c r="A16" t="s">
        <v>29</v>
      </c>
      <c r="B16" t="s">
        <v>76</v>
      </c>
      <c r="C16" t="str">
        <f>VLOOKUP(Table33[[#This Row],[Column12]],[1]Sheet1!$B:$D,3,0)</f>
        <v>World: Lower-middle income</v>
      </c>
      <c r="D16" t="str">
        <f>RIGHT(Table33[[#This Row],[Income level]],LEN(Table33[[#This Row],[Income level]])-7)</f>
        <v>Lower-middle income</v>
      </c>
      <c r="E16">
        <f>VLOOKUP(Table33[[#This Row],[Column12]],Y:AB,4,0)</f>
        <v>47.058823529411796</v>
      </c>
      <c r="F16" s="2">
        <v>17</v>
      </c>
      <c r="G16" s="3">
        <v>39260</v>
      </c>
      <c r="H16">
        <v>120852</v>
      </c>
      <c r="I16">
        <v>2018</v>
      </c>
      <c r="Y16" s="4" t="s">
        <v>77</v>
      </c>
      <c r="Z16" s="4">
        <v>2022</v>
      </c>
      <c r="AA16" s="4" t="s">
        <v>54</v>
      </c>
      <c r="AB16" s="4">
        <v>17.846902733667743</v>
      </c>
    </row>
    <row r="17" spans="1:28" x14ac:dyDescent="0.25">
      <c r="A17" t="s">
        <v>30</v>
      </c>
      <c r="B17" t="s">
        <v>78</v>
      </c>
      <c r="C17" t="str">
        <f>VLOOKUP(Table33[[#This Row],[Column12]],[1]Sheet1!$B:$D,3,0)</f>
        <v>World: Lower-middle income</v>
      </c>
      <c r="D17" t="str">
        <f>RIGHT(Table33[[#This Row],[Income level]],LEN(Table33[[#This Row],[Income level]])-7)</f>
        <v>Lower-middle income</v>
      </c>
      <c r="E17">
        <f>VLOOKUP(Table33[[#This Row],[Column12]],Y:AB,4,0)</f>
        <v>80.711522241009902</v>
      </c>
      <c r="F17" s="2">
        <v>26.7</v>
      </c>
      <c r="G17" s="3">
        <v>39157</v>
      </c>
      <c r="H17">
        <v>24064</v>
      </c>
      <c r="I17">
        <v>2021</v>
      </c>
      <c r="Y17" s="5" t="s">
        <v>79</v>
      </c>
      <c r="Z17" s="5">
        <v>2022</v>
      </c>
      <c r="AA17" s="5" t="s">
        <v>54</v>
      </c>
      <c r="AB17" s="5">
        <v>65.412559718457004</v>
      </c>
    </row>
    <row r="18" spans="1:28" x14ac:dyDescent="0.25">
      <c r="A18" t="s">
        <v>31</v>
      </c>
      <c r="B18" t="s">
        <v>80</v>
      </c>
      <c r="C18" t="str">
        <f>VLOOKUP(Table33[[#This Row],[Column12]],[1]Sheet1!$B:$D,3,0)</f>
        <v>World: Lower-middle income</v>
      </c>
      <c r="D18" t="str">
        <f>RIGHT(Table33[[#This Row],[Income level]],LEN(Table33[[#This Row],[Income level]])-7)</f>
        <v>Lower-middle income</v>
      </c>
      <c r="E18">
        <f>VLOOKUP(Table33[[#This Row],[Column12]],Y:AB,4,0)</f>
        <v>33.436445509157402</v>
      </c>
      <c r="F18" s="2">
        <v>5.6</v>
      </c>
      <c r="G18" s="3">
        <v>13323</v>
      </c>
      <c r="H18">
        <v>3973</v>
      </c>
      <c r="I18">
        <v>2021</v>
      </c>
      <c r="Y18" s="4" t="s">
        <v>81</v>
      </c>
      <c r="Z18" s="4">
        <v>2022</v>
      </c>
      <c r="AA18" s="4" t="s">
        <v>54</v>
      </c>
      <c r="AB18" s="4">
        <v>14.8028359586341</v>
      </c>
    </row>
    <row r="19" spans="1:28" x14ac:dyDescent="0.25">
      <c r="A19" t="s">
        <v>32</v>
      </c>
      <c r="B19" t="s">
        <v>82</v>
      </c>
      <c r="C19" t="str">
        <f>VLOOKUP(Table33[[#This Row],[Column12]],[1]Sheet1!$B:$D,3,0)</f>
        <v>World: Upper-middle income</v>
      </c>
      <c r="D19" t="str">
        <f>RIGHT(Table33[[#This Row],[Income level]],LEN(Table33[[#This Row],[Income level]])-7)</f>
        <v>Upper-middle income</v>
      </c>
      <c r="E19">
        <f>VLOOKUP(Table33[[#This Row],[Column12]],Y:AB,4,0)</f>
        <v>13.454920595025101</v>
      </c>
      <c r="F19" s="2">
        <v>0</v>
      </c>
      <c r="G19" s="3">
        <v>502653</v>
      </c>
      <c r="H19">
        <v>195923</v>
      </c>
      <c r="I19">
        <v>2022</v>
      </c>
      <c r="Y19" s="5" t="s">
        <v>83</v>
      </c>
      <c r="Z19" s="5">
        <v>2022</v>
      </c>
      <c r="AA19" s="5" t="s">
        <v>54</v>
      </c>
      <c r="AB19" s="5">
        <v>100</v>
      </c>
    </row>
    <row r="20" spans="1:28" x14ac:dyDescent="0.25">
      <c r="A20" t="s">
        <v>34</v>
      </c>
      <c r="B20" t="s">
        <v>84</v>
      </c>
      <c r="C20" t="str">
        <f>VLOOKUP(Table33[[#This Row],[Column12]],[1]Sheet1!$B:$D,3,0)</f>
        <v>World: Upper-middle income</v>
      </c>
      <c r="D20" t="str">
        <f>RIGHT(Table33[[#This Row],[Income level]],LEN(Table33[[#This Row],[Income level]])-7)</f>
        <v>Upper-middle income</v>
      </c>
      <c r="E20">
        <f>VLOOKUP(Table33[[#This Row],[Column12]],Y:AB,4,0)</f>
        <v>93.293594837094304</v>
      </c>
      <c r="F20" s="2">
        <v>21.9</v>
      </c>
      <c r="G20" s="3">
        <v>3708155</v>
      </c>
      <c r="H20" t="s">
        <v>58</v>
      </c>
      <c r="I20">
        <v>2021</v>
      </c>
      <c r="Y20" s="4" t="s">
        <v>85</v>
      </c>
      <c r="Z20" s="4">
        <v>2022</v>
      </c>
      <c r="AA20" s="4" t="s">
        <v>54</v>
      </c>
      <c r="AB20" s="4">
        <v>10.9798754998818</v>
      </c>
    </row>
    <row r="21" spans="1:28" x14ac:dyDescent="0.25">
      <c r="A21" t="s">
        <v>35</v>
      </c>
      <c r="B21" t="s">
        <v>86</v>
      </c>
      <c r="C21" t="str">
        <f>VLOOKUP(Table33[[#This Row],[Column12]],[1]Sheet1!$B:$D,3,0)</f>
        <v>World: Upper-middle income</v>
      </c>
      <c r="D21" t="str">
        <f>RIGHT(Table33[[#This Row],[Income level]],LEN(Table33[[#This Row],[Income level]])-7)</f>
        <v>Upper-middle income</v>
      </c>
      <c r="E21">
        <f>VLOOKUP(Table33[[#This Row],[Column12]],Y:AB,4,0)</f>
        <v>98.314732695195403</v>
      </c>
      <c r="F21" s="2">
        <v>61.9</v>
      </c>
      <c r="G21" s="3">
        <v>423095</v>
      </c>
      <c r="H21" t="s">
        <v>58</v>
      </c>
      <c r="I21">
        <v>2021</v>
      </c>
      <c r="Y21" s="5" t="s">
        <v>87</v>
      </c>
      <c r="Z21" s="5">
        <v>2022</v>
      </c>
      <c r="AA21" s="5" t="s">
        <v>54</v>
      </c>
      <c r="AB21" s="5">
        <v>100</v>
      </c>
    </row>
    <row r="22" spans="1:28" x14ac:dyDescent="0.25">
      <c r="A22" t="s">
        <v>36</v>
      </c>
      <c r="B22" t="s">
        <v>88</v>
      </c>
      <c r="C22" t="str">
        <f>VLOOKUP(Table33[[#This Row],[Column12]],[1]Sheet1!$B:$D,3,0)</f>
        <v>World: Upper-middle income</v>
      </c>
      <c r="D22" t="str">
        <f>RIGHT(Table33[[#This Row],[Income level]],LEN(Table33[[#This Row],[Income level]])-7)</f>
        <v>Upper-middle income</v>
      </c>
      <c r="E22">
        <f>VLOOKUP(Table33[[#This Row],[Column12]],Y:AB,4,0)</f>
        <v>5.02564412726257</v>
      </c>
      <c r="F22" s="2">
        <v>14.1</v>
      </c>
      <c r="G22" s="3">
        <v>277951</v>
      </c>
      <c r="H22" t="s">
        <v>58</v>
      </c>
      <c r="I22">
        <v>2020</v>
      </c>
      <c r="Y22" s="4" t="s">
        <v>89</v>
      </c>
      <c r="Z22" s="4">
        <v>2022</v>
      </c>
      <c r="AA22" s="4" t="s">
        <v>54</v>
      </c>
      <c r="AB22" s="4">
        <v>8.7063611986968397</v>
      </c>
    </row>
    <row r="23" spans="1:28" x14ac:dyDescent="0.25">
      <c r="A23" t="s">
        <v>37</v>
      </c>
      <c r="B23" t="s">
        <v>56</v>
      </c>
      <c r="C23" t="str">
        <f>VLOOKUP(Table33[[#This Row],[Column12]],[1]Sheet1!$B:$D,3,0)</f>
        <v>World: Upper-middle income</v>
      </c>
      <c r="D23" t="str">
        <f>RIGHT(Table33[[#This Row],[Income level]],LEN(Table33[[#This Row],[Income level]])-7)</f>
        <v>Upper-middle income</v>
      </c>
      <c r="E23">
        <f>VLOOKUP(Table33[[#This Row],[Column12]],Y:AB,4,0)</f>
        <v>100</v>
      </c>
      <c r="F23" s="2">
        <v>23.2</v>
      </c>
      <c r="G23" s="3">
        <v>113619</v>
      </c>
      <c r="H23" t="s">
        <v>58</v>
      </c>
      <c r="I23">
        <v>2022</v>
      </c>
      <c r="Y23" s="5" t="s">
        <v>90</v>
      </c>
      <c r="Z23" s="5">
        <v>2022</v>
      </c>
      <c r="AA23" s="5" t="s">
        <v>54</v>
      </c>
      <c r="AB23" s="5">
        <v>69.982351039801301</v>
      </c>
    </row>
    <row r="24" spans="1:28" x14ac:dyDescent="0.25">
      <c r="A24" t="s">
        <v>38</v>
      </c>
      <c r="B24" t="s">
        <v>91</v>
      </c>
      <c r="C24" t="str">
        <f>VLOOKUP(Table33[[#This Row],[Column12]],[1]Sheet1!$B:$D,3,0)</f>
        <v>World: Upper-middle income</v>
      </c>
      <c r="D24" t="str">
        <f>RIGHT(Table33[[#This Row],[Income level]],LEN(Table33[[#This Row],[Income level]])-7)</f>
        <v>Upper-middle income</v>
      </c>
      <c r="E24">
        <f>VLOOKUP(Table33[[#This Row],[Column12]],Y:AB,4,0)</f>
        <v>50.002644340737199</v>
      </c>
      <c r="F24" s="2">
        <v>2.7</v>
      </c>
      <c r="G24" s="3">
        <v>99772</v>
      </c>
      <c r="H24">
        <v>6004</v>
      </c>
      <c r="I24">
        <v>2021</v>
      </c>
      <c r="Y24" s="4" t="s">
        <v>92</v>
      </c>
      <c r="Z24" s="4">
        <v>2022</v>
      </c>
      <c r="AA24" s="4" t="s">
        <v>54</v>
      </c>
      <c r="AB24" s="4">
        <v>82.332865748976801</v>
      </c>
    </row>
    <row r="25" spans="1:28" x14ac:dyDescent="0.25">
      <c r="A25" t="s">
        <v>39</v>
      </c>
      <c r="B25" t="s">
        <v>93</v>
      </c>
      <c r="C25" t="str">
        <f>VLOOKUP(Table33[[#This Row],[Column12]],[1]Sheet1!$B:$D,3,0)</f>
        <v>World: Upper-middle income</v>
      </c>
      <c r="D25" t="str">
        <f>RIGHT(Table33[[#This Row],[Income level]],LEN(Table33[[#This Row],[Income level]])-7)</f>
        <v>Upper-middle income</v>
      </c>
      <c r="E25">
        <f>VLOOKUP(Table33[[#This Row],[Column12]],Y:AB,4,0)</f>
        <v>76.900000000000006</v>
      </c>
      <c r="F25" s="2">
        <v>2.5</v>
      </c>
      <c r="G25" s="3">
        <v>80473</v>
      </c>
      <c r="H25" t="s">
        <v>58</v>
      </c>
      <c r="I25">
        <v>2022</v>
      </c>
      <c r="Y25" s="5" t="s">
        <v>65</v>
      </c>
      <c r="Z25" s="5">
        <v>2022</v>
      </c>
      <c r="AA25" s="5" t="s">
        <v>54</v>
      </c>
      <c r="AB25" s="5">
        <v>87.942437585354199</v>
      </c>
    </row>
    <row r="26" spans="1:28" x14ac:dyDescent="0.25">
      <c r="A26" t="s">
        <v>40</v>
      </c>
      <c r="B26" t="s">
        <v>94</v>
      </c>
      <c r="C26" t="str">
        <f>VLOOKUP(Table33[[#This Row],[Column12]],[1]Sheet1!$B:$D,3,0)</f>
        <v>World: Upper-middle income</v>
      </c>
      <c r="D26" t="str">
        <f>RIGHT(Table33[[#This Row],[Income level]],LEN(Table33[[#This Row],[Income level]])-7)</f>
        <v>Upper-middle income</v>
      </c>
      <c r="E26">
        <f>VLOOKUP(Table33[[#This Row],[Column12]],Y:AB,4,0)</f>
        <v>79.788582079434903</v>
      </c>
      <c r="F26" s="2">
        <v>10</v>
      </c>
      <c r="G26" s="3">
        <v>42372</v>
      </c>
      <c r="H26">
        <v>17647</v>
      </c>
      <c r="I26">
        <v>2021</v>
      </c>
      <c r="Y26" s="4" t="s">
        <v>60</v>
      </c>
      <c r="Z26" s="4">
        <v>2022</v>
      </c>
      <c r="AA26" s="4" t="s">
        <v>54</v>
      </c>
      <c r="AB26" s="4">
        <v>91.264864094336303</v>
      </c>
    </row>
    <row r="27" spans="1:28" x14ac:dyDescent="0.25">
      <c r="A27" t="s">
        <v>41</v>
      </c>
      <c r="B27" t="s">
        <v>75</v>
      </c>
      <c r="C27" t="str">
        <f>VLOOKUP(Table33[[#This Row],[Column12]],[1]Sheet1!$B:$D,3,0)</f>
        <v>World: Upper-middle income</v>
      </c>
      <c r="D27" t="str">
        <f>RIGHT(Table33[[#This Row],[Income level]],LEN(Table33[[#This Row],[Income level]])-7)</f>
        <v>Upper-middle income</v>
      </c>
      <c r="E27">
        <f>VLOOKUP(Table33[[#This Row],[Column12]],Y:AB,4,0)</f>
        <v>85.092765384156195</v>
      </c>
      <c r="F27" s="2">
        <v>39.4</v>
      </c>
      <c r="G27" s="3">
        <v>34426</v>
      </c>
      <c r="H27">
        <v>8031</v>
      </c>
      <c r="I27">
        <v>2022</v>
      </c>
      <c r="Y27" s="5" t="s">
        <v>95</v>
      </c>
      <c r="Z27" s="5">
        <v>2022</v>
      </c>
      <c r="AA27" s="5" t="s">
        <v>54</v>
      </c>
      <c r="AB27" s="5">
        <v>100</v>
      </c>
    </row>
    <row r="28" spans="1:28" x14ac:dyDescent="0.25">
      <c r="A28" t="s">
        <v>42</v>
      </c>
      <c r="B28" t="s">
        <v>96</v>
      </c>
      <c r="C28" t="str">
        <f>VLOOKUP(Table33[[#This Row],[Column12]],[1]Sheet1!$B:$D,3,0)</f>
        <v>World: Upper-middle income</v>
      </c>
      <c r="D28" t="str">
        <f>RIGHT(Table33[[#This Row],[Income level]],LEN(Table33[[#This Row],[Income level]])-7)</f>
        <v>Upper-middle income</v>
      </c>
      <c r="E28">
        <f>VLOOKUP(Table33[[#This Row],[Column12]],Y:AB,4,0)</f>
        <v>49.315639217105897</v>
      </c>
      <c r="F28" s="2">
        <v>62.8</v>
      </c>
      <c r="G28" s="3">
        <v>18715</v>
      </c>
      <c r="H28">
        <v>2103</v>
      </c>
      <c r="I28">
        <v>2019</v>
      </c>
      <c r="Y28" s="4" t="s">
        <v>97</v>
      </c>
      <c r="Z28" s="4">
        <v>2022</v>
      </c>
      <c r="AA28" s="4" t="s">
        <v>54</v>
      </c>
      <c r="AB28" s="4">
        <v>44.083139531898901</v>
      </c>
    </row>
    <row r="29" spans="1:28" x14ac:dyDescent="0.25">
      <c r="A29" t="s">
        <v>43</v>
      </c>
      <c r="B29" t="s">
        <v>98</v>
      </c>
      <c r="C29" t="str">
        <f>VLOOKUP(Table33[[#This Row],[Column12]],[1]Sheet1!$B:$D,3,0)</f>
        <v>World: Upper-middle income</v>
      </c>
      <c r="D29" t="str">
        <f>RIGHT(Table33[[#This Row],[Income level]],LEN(Table33[[#This Row],[Income level]])-7)</f>
        <v>Upper-middle income</v>
      </c>
      <c r="E29">
        <f>VLOOKUP(Table33[[#This Row],[Column12]],Y:AB,4,0)</f>
        <v>41.776914698282702</v>
      </c>
      <c r="F29" s="2">
        <v>8.3000000000000007</v>
      </c>
      <c r="G29" s="3">
        <v>13852</v>
      </c>
      <c r="H29">
        <v>4891</v>
      </c>
      <c r="I29">
        <v>2022</v>
      </c>
      <c r="Y29" s="5" t="s">
        <v>99</v>
      </c>
      <c r="Z29" s="5">
        <v>2022</v>
      </c>
      <c r="AA29" s="5" t="s">
        <v>54</v>
      </c>
      <c r="AB29" s="5">
        <v>85.680727374749395</v>
      </c>
    </row>
    <row r="30" spans="1:28" x14ac:dyDescent="0.25">
      <c r="A30" t="s">
        <v>44</v>
      </c>
      <c r="B30" t="s">
        <v>79</v>
      </c>
      <c r="C30" t="str">
        <f>VLOOKUP(Table33[[#This Row],[Column12]],[1]Sheet1!$B:$D,3,0)</f>
        <v>World: Upper-middle income</v>
      </c>
      <c r="D30" t="str">
        <f>RIGHT(Table33[[#This Row],[Income level]],LEN(Table33[[#This Row],[Income level]])-7)</f>
        <v>Upper-middle income</v>
      </c>
      <c r="E30">
        <f>VLOOKUP(Table33[[#This Row],[Column12]],Y:AB,4,0)</f>
        <v>65.412559718457004</v>
      </c>
      <c r="F30" s="2">
        <v>13.9</v>
      </c>
      <c r="G30" s="3">
        <v>7721</v>
      </c>
      <c r="H30">
        <v>4643</v>
      </c>
      <c r="I30">
        <v>2021</v>
      </c>
      <c r="Y30" s="4" t="s">
        <v>100</v>
      </c>
      <c r="Z30" s="4">
        <v>2022</v>
      </c>
      <c r="AA30" s="4" t="s">
        <v>54</v>
      </c>
      <c r="AB30" s="4">
        <v>79.508576983743396</v>
      </c>
    </row>
    <row r="31" spans="1:28" x14ac:dyDescent="0.25">
      <c r="B31" s="1"/>
      <c r="C31" s="1"/>
      <c r="Y31" s="5" t="s">
        <v>101</v>
      </c>
      <c r="Z31" s="5">
        <v>2022</v>
      </c>
      <c r="AA31" s="5" t="s">
        <v>54</v>
      </c>
      <c r="AB31" s="5">
        <v>91</v>
      </c>
    </row>
    <row r="32" spans="1:28" x14ac:dyDescent="0.25">
      <c r="Y32" s="4" t="s">
        <v>102</v>
      </c>
      <c r="Z32" s="4">
        <v>2022</v>
      </c>
      <c r="AA32" s="4" t="s">
        <v>54</v>
      </c>
      <c r="AB32" s="4">
        <v>63.025779937378402</v>
      </c>
    </row>
    <row r="33" spans="1:28" x14ac:dyDescent="0.25">
      <c r="A33" t="s">
        <v>103</v>
      </c>
      <c r="B33" s="1">
        <v>7167</v>
      </c>
      <c r="C33" s="1"/>
      <c r="F33">
        <v>5.3</v>
      </c>
      <c r="H33">
        <v>2019</v>
      </c>
      <c r="Y33" s="5" t="s">
        <v>104</v>
      </c>
      <c r="Z33" s="5">
        <v>2022</v>
      </c>
      <c r="AA33" s="5" t="s">
        <v>54</v>
      </c>
      <c r="AB33" s="5">
        <v>12.6894339676399</v>
      </c>
    </row>
    <row r="34" spans="1:28" x14ac:dyDescent="0.25">
      <c r="A34" t="s">
        <v>105</v>
      </c>
      <c r="B34" s="1">
        <v>6818</v>
      </c>
      <c r="C34" s="1"/>
      <c r="F34">
        <v>0</v>
      </c>
      <c r="H34">
        <v>2022</v>
      </c>
      <c r="Y34" s="4" t="s">
        <v>106</v>
      </c>
      <c r="Z34" s="4">
        <v>2022</v>
      </c>
      <c r="AA34" s="4" t="s">
        <v>54</v>
      </c>
      <c r="AB34" s="4">
        <v>100</v>
      </c>
    </row>
    <row r="35" spans="1:28" x14ac:dyDescent="0.25">
      <c r="A35" t="s">
        <v>107</v>
      </c>
      <c r="B35" s="1">
        <v>5679</v>
      </c>
      <c r="C35" s="1"/>
      <c r="F35">
        <v>4</v>
      </c>
      <c r="H35">
        <v>2022</v>
      </c>
      <c r="Y35" s="5" t="s">
        <v>108</v>
      </c>
      <c r="Z35" s="5">
        <v>2022</v>
      </c>
      <c r="AA35" s="5" t="s">
        <v>54</v>
      </c>
      <c r="AB35" s="5">
        <v>17.798413570449899</v>
      </c>
    </row>
    <row r="36" spans="1:28" x14ac:dyDescent="0.25">
      <c r="A36" t="s">
        <v>109</v>
      </c>
      <c r="B36" s="1">
        <v>5330</v>
      </c>
      <c r="C36" s="1"/>
      <c r="F36">
        <v>30.8</v>
      </c>
      <c r="H36">
        <v>2021</v>
      </c>
      <c r="Y36" s="4" t="s">
        <v>110</v>
      </c>
      <c r="Z36" s="4">
        <v>2022</v>
      </c>
      <c r="AA36" s="4" t="s">
        <v>54</v>
      </c>
      <c r="AB36" s="4">
        <v>89.529762860512307</v>
      </c>
    </row>
    <row r="37" spans="1:28" x14ac:dyDescent="0.25">
      <c r="A37" t="s">
        <v>111</v>
      </c>
      <c r="B37" s="1">
        <v>4793</v>
      </c>
      <c r="C37" s="1"/>
      <c r="F37">
        <v>0.7</v>
      </c>
      <c r="H37">
        <v>2021</v>
      </c>
      <c r="Y37" s="5" t="s">
        <v>112</v>
      </c>
      <c r="Z37" s="5">
        <v>2022</v>
      </c>
      <c r="AA37" s="5" t="s">
        <v>54</v>
      </c>
      <c r="AB37" s="5">
        <v>7.8567662070354096</v>
      </c>
    </row>
    <row r="38" spans="1:28" x14ac:dyDescent="0.25">
      <c r="A38" t="s">
        <v>113</v>
      </c>
      <c r="B38" s="1">
        <v>4605</v>
      </c>
      <c r="C38" s="1"/>
      <c r="F38">
        <v>94.1</v>
      </c>
      <c r="H38">
        <v>2022</v>
      </c>
      <c r="Y38" s="4" t="s">
        <v>72</v>
      </c>
      <c r="Z38" s="4">
        <v>2022</v>
      </c>
      <c r="AA38" s="4" t="s">
        <v>54</v>
      </c>
      <c r="AB38" s="4">
        <v>45.843858742664999</v>
      </c>
    </row>
    <row r="39" spans="1:28" x14ac:dyDescent="0.25">
      <c r="A39" t="s">
        <v>114</v>
      </c>
      <c r="B39" s="1">
        <v>4506</v>
      </c>
      <c r="C39" s="1"/>
      <c r="F39">
        <v>0</v>
      </c>
      <c r="H39">
        <v>2022</v>
      </c>
      <c r="Y39" s="5" t="s">
        <v>115</v>
      </c>
      <c r="Z39" s="5">
        <v>2022</v>
      </c>
      <c r="AA39" s="5" t="s">
        <v>54</v>
      </c>
      <c r="AB39" s="5">
        <v>44.601653862671441</v>
      </c>
    </row>
    <row r="40" spans="1:28" x14ac:dyDescent="0.25">
      <c r="A40" t="s">
        <v>116</v>
      </c>
      <c r="B40" s="1">
        <v>3691</v>
      </c>
      <c r="C40" s="1"/>
      <c r="F40">
        <v>39.1</v>
      </c>
      <c r="H40">
        <v>2021</v>
      </c>
      <c r="Y40" s="4" t="s">
        <v>117</v>
      </c>
      <c r="Z40" s="4">
        <v>2022</v>
      </c>
      <c r="AA40" s="4" t="s">
        <v>54</v>
      </c>
      <c r="AB40" s="4">
        <v>100</v>
      </c>
    </row>
    <row r="41" spans="1:28" x14ac:dyDescent="0.25">
      <c r="A41" t="s">
        <v>118</v>
      </c>
      <c r="B41" s="1">
        <v>3159</v>
      </c>
      <c r="C41" s="1"/>
      <c r="F41">
        <v>100</v>
      </c>
      <c r="H41">
        <v>2023</v>
      </c>
      <c r="Y41" s="5" t="s">
        <v>119</v>
      </c>
      <c r="Z41" s="5">
        <v>2022</v>
      </c>
      <c r="AA41" s="5" t="s">
        <v>54</v>
      </c>
      <c r="AB41" s="5">
        <v>100</v>
      </c>
    </row>
    <row r="42" spans="1:28" x14ac:dyDescent="0.25">
      <c r="A42" t="s">
        <v>120</v>
      </c>
      <c r="B42" s="1">
        <v>2976</v>
      </c>
      <c r="C42" s="1"/>
      <c r="F42">
        <v>0</v>
      </c>
      <c r="H42">
        <v>2022</v>
      </c>
      <c r="Y42" s="4" t="s">
        <v>121</v>
      </c>
      <c r="Z42" s="4">
        <v>2022</v>
      </c>
      <c r="AA42" s="4" t="s">
        <v>54</v>
      </c>
      <c r="AB42" s="4">
        <v>32.088178226897</v>
      </c>
    </row>
    <row r="43" spans="1:28" x14ac:dyDescent="0.25">
      <c r="A43" t="s">
        <v>122</v>
      </c>
      <c r="B43" s="1">
        <v>2783</v>
      </c>
      <c r="C43" s="1"/>
      <c r="F43">
        <v>24.6</v>
      </c>
      <c r="H43">
        <v>2022</v>
      </c>
      <c r="Y43" s="5" t="s">
        <v>123</v>
      </c>
      <c r="Z43" s="5">
        <v>2022</v>
      </c>
      <c r="AA43" s="5" t="s">
        <v>54</v>
      </c>
      <c r="AB43" s="5">
        <v>82.252200255929395</v>
      </c>
    </row>
    <row r="44" spans="1:28" x14ac:dyDescent="0.25">
      <c r="A44" t="s">
        <v>124</v>
      </c>
      <c r="B44" s="1">
        <v>2661</v>
      </c>
      <c r="C44" s="1"/>
      <c r="F44">
        <v>3</v>
      </c>
      <c r="H44">
        <v>2020</v>
      </c>
      <c r="Y44" s="4" t="s">
        <v>125</v>
      </c>
      <c r="Z44" s="4">
        <v>2022</v>
      </c>
      <c r="AA44" s="4" t="s">
        <v>54</v>
      </c>
      <c r="AB44" s="4">
        <v>17.682773623205655</v>
      </c>
    </row>
    <row r="45" spans="1:28" x14ac:dyDescent="0.25">
      <c r="A45" t="s">
        <v>126</v>
      </c>
      <c r="B45" s="1">
        <v>2187</v>
      </c>
      <c r="C45" s="1"/>
      <c r="F45">
        <v>57.2</v>
      </c>
      <c r="H45">
        <v>2022</v>
      </c>
      <c r="Y45" s="5" t="s">
        <v>127</v>
      </c>
      <c r="Z45" s="5">
        <v>2022</v>
      </c>
      <c r="AA45" s="5" t="s">
        <v>54</v>
      </c>
      <c r="AB45" s="5">
        <v>4.7200530599474542</v>
      </c>
    </row>
    <row r="46" spans="1:28" x14ac:dyDescent="0.25">
      <c r="A46" t="s">
        <v>128</v>
      </c>
      <c r="B46" s="1">
        <v>2065</v>
      </c>
      <c r="C46" s="1"/>
      <c r="F46">
        <v>0</v>
      </c>
      <c r="H46">
        <v>2020</v>
      </c>
      <c r="Y46" s="4" t="s">
        <v>129</v>
      </c>
      <c r="Z46" s="4">
        <v>2022</v>
      </c>
      <c r="AA46" s="4" t="s">
        <v>54</v>
      </c>
      <c r="AB46" s="4">
        <v>90.685694125322101</v>
      </c>
    </row>
    <row r="47" spans="1:28" x14ac:dyDescent="0.25">
      <c r="A47" t="s">
        <v>130</v>
      </c>
      <c r="B47" s="1">
        <v>2040</v>
      </c>
      <c r="C47" s="1"/>
      <c r="F47">
        <v>0.3</v>
      </c>
      <c r="H47">
        <v>2021</v>
      </c>
      <c r="Y47" s="5" t="s">
        <v>131</v>
      </c>
      <c r="Z47" s="5">
        <v>2022</v>
      </c>
      <c r="AA47" s="5" t="s">
        <v>54</v>
      </c>
      <c r="AB47" s="5">
        <v>6.1942837749294002</v>
      </c>
    </row>
    <row r="48" spans="1:28" x14ac:dyDescent="0.25">
      <c r="A48" t="s">
        <v>132</v>
      </c>
      <c r="B48" s="1">
        <v>2035</v>
      </c>
      <c r="C48" s="1"/>
      <c r="F48">
        <v>19.8</v>
      </c>
      <c r="H48">
        <v>2022</v>
      </c>
      <c r="Y48" s="4" t="s">
        <v>98</v>
      </c>
      <c r="Z48" s="4">
        <v>2022</v>
      </c>
      <c r="AA48" s="4" t="s">
        <v>54</v>
      </c>
      <c r="AB48" s="4">
        <v>41.776914698282702</v>
      </c>
    </row>
    <row r="49" spans="1:28" x14ac:dyDescent="0.25">
      <c r="A49" t="s">
        <v>133</v>
      </c>
      <c r="B49" s="1">
        <v>1902</v>
      </c>
      <c r="C49" s="1"/>
      <c r="Y49" s="5" t="s">
        <v>134</v>
      </c>
      <c r="Z49" s="5">
        <v>2022</v>
      </c>
      <c r="AA49" s="5" t="s">
        <v>54</v>
      </c>
      <c r="AB49" s="5">
        <v>7.3194648422664299</v>
      </c>
    </row>
    <row r="50" spans="1:28" x14ac:dyDescent="0.25">
      <c r="A50" t="s">
        <v>135</v>
      </c>
      <c r="B50" s="1">
        <v>1871</v>
      </c>
      <c r="C50" s="1"/>
      <c r="Y50" s="4" t="s">
        <v>136</v>
      </c>
      <c r="Z50" s="4">
        <v>2022</v>
      </c>
      <c r="AA50" s="4" t="s">
        <v>54</v>
      </c>
      <c r="AB50" s="4">
        <v>78.161097519432602</v>
      </c>
    </row>
    <row r="51" spans="1:28" x14ac:dyDescent="0.25">
      <c r="A51" t="s">
        <v>137</v>
      </c>
      <c r="B51" s="1">
        <v>1541</v>
      </c>
      <c r="C51" s="1"/>
      <c r="Y51" s="5" t="s">
        <v>138</v>
      </c>
      <c r="Z51" s="5">
        <v>2022</v>
      </c>
      <c r="AA51" s="5" t="s">
        <v>54</v>
      </c>
      <c r="AB51" s="5">
        <v>5.74307975619638</v>
      </c>
    </row>
    <row r="52" spans="1:28" x14ac:dyDescent="0.25">
      <c r="A52" t="s">
        <v>139</v>
      </c>
      <c r="B52" s="1">
        <v>1500</v>
      </c>
      <c r="C52" s="1"/>
      <c r="Y52" s="4" t="s">
        <v>140</v>
      </c>
      <c r="Z52" s="4">
        <v>2022</v>
      </c>
      <c r="AA52" s="4" t="s">
        <v>54</v>
      </c>
      <c r="AB52" s="4">
        <v>67.657456885136</v>
      </c>
    </row>
    <row r="53" spans="1:28" x14ac:dyDescent="0.25">
      <c r="A53" t="s">
        <v>141</v>
      </c>
      <c r="B53" s="1">
        <v>1395</v>
      </c>
      <c r="C53" s="1"/>
      <c r="Y53" s="5" t="s">
        <v>142</v>
      </c>
      <c r="Z53" s="5">
        <v>2022</v>
      </c>
      <c r="AA53" s="5" t="s">
        <v>54</v>
      </c>
      <c r="AB53" s="5">
        <v>14.8660925238975</v>
      </c>
    </row>
    <row r="54" spans="1:28" x14ac:dyDescent="0.25">
      <c r="A54" t="s">
        <v>143</v>
      </c>
      <c r="B54" s="1">
        <v>1353</v>
      </c>
      <c r="C54" s="1"/>
      <c r="Y54" s="4" t="s">
        <v>144</v>
      </c>
      <c r="Z54" s="4">
        <v>2022</v>
      </c>
      <c r="AA54" s="4" t="s">
        <v>54</v>
      </c>
      <c r="AB54" s="4">
        <v>100</v>
      </c>
    </row>
    <row r="55" spans="1:28" x14ac:dyDescent="0.25">
      <c r="A55" t="s">
        <v>145</v>
      </c>
      <c r="B55" s="1">
        <v>9953</v>
      </c>
      <c r="C55" s="1"/>
      <c r="Y55" s="5" t="s">
        <v>146</v>
      </c>
      <c r="Z55" s="5">
        <v>2022</v>
      </c>
      <c r="AA55" s="5" t="s">
        <v>54</v>
      </c>
      <c r="AB55" s="5">
        <v>7.1020579110520696</v>
      </c>
    </row>
    <row r="56" spans="1:28" x14ac:dyDescent="0.25">
      <c r="A56" t="s">
        <v>147</v>
      </c>
      <c r="B56" s="1">
        <v>9016</v>
      </c>
      <c r="C56" s="1"/>
      <c r="Y56" s="4" t="s">
        <v>148</v>
      </c>
      <c r="Z56" s="4">
        <v>2022</v>
      </c>
      <c r="AA56" s="4" t="s">
        <v>54</v>
      </c>
      <c r="AB56" s="4">
        <v>28.951212608183013</v>
      </c>
    </row>
    <row r="57" spans="1:28" x14ac:dyDescent="0.25">
      <c r="A57" t="s">
        <v>149</v>
      </c>
      <c r="B57" s="1">
        <v>8256</v>
      </c>
      <c r="C57" s="1"/>
      <c r="Y57" s="5" t="s">
        <v>150</v>
      </c>
      <c r="Z57" s="5">
        <v>2022</v>
      </c>
      <c r="AA57" s="5" t="s">
        <v>54</v>
      </c>
      <c r="AB57" s="5">
        <v>61.499905088780402</v>
      </c>
    </row>
    <row r="58" spans="1:28" x14ac:dyDescent="0.25">
      <c r="A58" t="s">
        <v>151</v>
      </c>
      <c r="B58" s="1">
        <v>6062</v>
      </c>
      <c r="C58" s="1"/>
      <c r="Y58" s="4" t="s">
        <v>152</v>
      </c>
      <c r="Z58" s="4">
        <v>2022</v>
      </c>
      <c r="AA58" s="4" t="s">
        <v>54</v>
      </c>
      <c r="AB58" s="4">
        <v>29</v>
      </c>
    </row>
    <row r="59" spans="1:28" x14ac:dyDescent="0.25">
      <c r="A59" t="s">
        <v>153</v>
      </c>
      <c r="B59" s="1">
        <v>493173494</v>
      </c>
      <c r="C59" s="1"/>
      <c r="Y59" s="5" t="s">
        <v>154</v>
      </c>
      <c r="Z59" s="5">
        <v>2022</v>
      </c>
      <c r="AA59" s="5" t="s">
        <v>54</v>
      </c>
      <c r="AB59" s="5">
        <v>9.8274564649101155</v>
      </c>
    </row>
    <row r="60" spans="1:28" x14ac:dyDescent="0.25">
      <c r="A60" t="s">
        <v>155</v>
      </c>
      <c r="B60" s="1">
        <v>326834915</v>
      </c>
      <c r="C60" s="1"/>
      <c r="Y60" s="4" t="s">
        <v>156</v>
      </c>
      <c r="Z60" s="4">
        <v>2022</v>
      </c>
      <c r="AA60" s="4" t="s">
        <v>54</v>
      </c>
      <c r="AB60" s="4">
        <v>4.1077441077441081</v>
      </c>
    </row>
    <row r="61" spans="1:28" x14ac:dyDescent="0.25">
      <c r="A61" t="s">
        <v>157</v>
      </c>
      <c r="B61" s="1">
        <v>304237560</v>
      </c>
      <c r="C61" s="1"/>
      <c r="Y61" s="5" t="s">
        <v>68</v>
      </c>
      <c r="Z61" s="5">
        <v>2022</v>
      </c>
      <c r="AA61" s="5" t="s">
        <v>54</v>
      </c>
      <c r="AB61" s="5">
        <v>63.433519062288397</v>
      </c>
    </row>
    <row r="62" spans="1:28" x14ac:dyDescent="0.25">
      <c r="A62" t="s">
        <v>158</v>
      </c>
      <c r="B62" s="1">
        <v>272270570</v>
      </c>
      <c r="C62" s="1"/>
      <c r="Y62" s="4" t="s">
        <v>159</v>
      </c>
      <c r="Z62" s="4">
        <v>2022</v>
      </c>
      <c r="AA62" s="4" t="s">
        <v>54</v>
      </c>
      <c r="AB62" s="4">
        <v>23.578823490673706</v>
      </c>
    </row>
    <row r="63" spans="1:28" x14ac:dyDescent="0.25">
      <c r="A63" t="s">
        <v>160</v>
      </c>
      <c r="B63" s="1">
        <v>174164980</v>
      </c>
      <c r="C63" s="1"/>
      <c r="Y63" s="5" t="s">
        <v>94</v>
      </c>
      <c r="Z63" s="5">
        <v>2022</v>
      </c>
      <c r="AA63" s="5" t="s">
        <v>54</v>
      </c>
      <c r="AB63" s="5">
        <v>79.788582079434903</v>
      </c>
    </row>
    <row r="64" spans="1:28" x14ac:dyDescent="0.25">
      <c r="A64" t="s">
        <v>161</v>
      </c>
      <c r="B64" s="1">
        <v>138946176</v>
      </c>
      <c r="C64" s="1"/>
      <c r="Y64" s="4" t="s">
        <v>162</v>
      </c>
      <c r="Z64" s="4">
        <v>2022</v>
      </c>
      <c r="AA64" s="4" t="s">
        <v>54</v>
      </c>
      <c r="AB64" s="4">
        <v>93.164727954971795</v>
      </c>
    </row>
    <row r="65" spans="1:28" x14ac:dyDescent="0.25">
      <c r="A65" t="s">
        <v>163</v>
      </c>
      <c r="B65" s="1">
        <v>129833379</v>
      </c>
      <c r="C65" s="1"/>
      <c r="Y65" s="5" t="s">
        <v>164</v>
      </c>
      <c r="Z65" s="5">
        <v>2022</v>
      </c>
      <c r="AA65" s="5" t="s">
        <v>54</v>
      </c>
      <c r="AB65" s="5">
        <v>45.871017737648302</v>
      </c>
    </row>
    <row r="66" spans="1:28" x14ac:dyDescent="0.25">
      <c r="A66" t="s">
        <v>165</v>
      </c>
      <c r="B66" s="1">
        <v>50706260</v>
      </c>
      <c r="C66" s="1"/>
      <c r="Y66" s="4" t="s">
        <v>166</v>
      </c>
      <c r="Z66" s="4">
        <v>2022</v>
      </c>
      <c r="AA66" s="4" t="s">
        <v>54</v>
      </c>
      <c r="AB66" s="4">
        <v>11.9640910207115</v>
      </c>
    </row>
    <row r="67" spans="1:28" x14ac:dyDescent="0.25">
      <c r="A67" t="s">
        <v>167</v>
      </c>
      <c r="B67" s="1">
        <v>47399330</v>
      </c>
      <c r="C67" s="1"/>
      <c r="Y67" s="5" t="s">
        <v>168</v>
      </c>
      <c r="Z67" s="5">
        <v>2022</v>
      </c>
      <c r="AA67" s="5" t="s">
        <v>54</v>
      </c>
      <c r="AB67" s="5">
        <v>67.171411801833898</v>
      </c>
    </row>
    <row r="68" spans="1:28" x14ac:dyDescent="0.25">
      <c r="A68" t="s">
        <v>169</v>
      </c>
      <c r="B68" s="1">
        <v>31415835</v>
      </c>
      <c r="C68" s="1"/>
      <c r="Y68" s="4" t="s">
        <v>93</v>
      </c>
      <c r="Z68" s="4">
        <v>2022</v>
      </c>
      <c r="AA68" s="4" t="s">
        <v>54</v>
      </c>
      <c r="AB68" s="4">
        <v>76.900000000000006</v>
      </c>
    </row>
    <row r="69" spans="1:28" x14ac:dyDescent="0.25">
      <c r="A69" t="s">
        <v>170</v>
      </c>
      <c r="B69" s="1">
        <v>29318189</v>
      </c>
      <c r="C69" s="1"/>
      <c r="Y69" s="5" t="s">
        <v>171</v>
      </c>
      <c r="Z69" s="5">
        <v>2022</v>
      </c>
      <c r="AA69" s="5" t="s">
        <v>54</v>
      </c>
      <c r="AB69" s="5">
        <v>5.7870977282680203</v>
      </c>
    </row>
    <row r="70" spans="1:28" x14ac:dyDescent="0.25">
      <c r="A70" t="s">
        <v>172</v>
      </c>
      <c r="B70" s="1">
        <v>23148510</v>
      </c>
      <c r="C70" s="1"/>
      <c r="Y70" s="4" t="s">
        <v>173</v>
      </c>
      <c r="Z70" s="4">
        <v>2022</v>
      </c>
      <c r="AA70" s="4" t="s">
        <v>54</v>
      </c>
      <c r="AB70" s="4">
        <v>40.4779201035022</v>
      </c>
    </row>
    <row r="71" spans="1:28" x14ac:dyDescent="0.25">
      <c r="A71" t="s">
        <v>174</v>
      </c>
      <c r="B71" s="1">
        <v>9011384</v>
      </c>
      <c r="C71" s="1"/>
      <c r="Y71" s="5" t="s">
        <v>175</v>
      </c>
      <c r="Z71" s="5">
        <v>2022</v>
      </c>
      <c r="AA71" s="5" t="s">
        <v>54</v>
      </c>
      <c r="AB71" s="5">
        <v>82.540276381322002</v>
      </c>
    </row>
    <row r="72" spans="1:28" x14ac:dyDescent="0.25">
      <c r="Y72" s="4" t="s">
        <v>74</v>
      </c>
      <c r="Z72" s="4">
        <v>2022</v>
      </c>
      <c r="AA72" s="4" t="s">
        <v>54</v>
      </c>
      <c r="AB72" s="4">
        <v>31.542664102782801</v>
      </c>
    </row>
    <row r="73" spans="1:28" x14ac:dyDescent="0.25">
      <c r="Y73" s="5" t="s">
        <v>176</v>
      </c>
      <c r="Z73" s="5">
        <v>2022</v>
      </c>
      <c r="AA73" s="5" t="s">
        <v>54</v>
      </c>
      <c r="AB73" s="5"/>
    </row>
    <row r="74" spans="1:28" x14ac:dyDescent="0.25">
      <c r="Y74" s="4" t="s">
        <v>177</v>
      </c>
      <c r="Z74" s="4">
        <v>2022</v>
      </c>
      <c r="AA74" s="4" t="s">
        <v>54</v>
      </c>
      <c r="AB74" s="4">
        <v>63.462646635110097</v>
      </c>
    </row>
    <row r="75" spans="1:28" x14ac:dyDescent="0.25">
      <c r="A75" t="s">
        <v>178</v>
      </c>
      <c r="Y75" s="5" t="s">
        <v>179</v>
      </c>
      <c r="Z75" s="5">
        <v>2022</v>
      </c>
      <c r="AA75" s="5" t="s">
        <v>54</v>
      </c>
      <c r="AB75" s="5">
        <v>11.337366367829071</v>
      </c>
    </row>
    <row r="76" spans="1:28" x14ac:dyDescent="0.25">
      <c r="Y76" s="4" t="s">
        <v>88</v>
      </c>
      <c r="Z76" s="4">
        <v>2022</v>
      </c>
      <c r="AA76" s="4" t="s">
        <v>54</v>
      </c>
      <c r="AB76" s="4">
        <v>5.02564412726257</v>
      </c>
    </row>
    <row r="77" spans="1:28" x14ac:dyDescent="0.25">
      <c r="A77" t="s">
        <v>180</v>
      </c>
      <c r="B77">
        <v>93.5</v>
      </c>
      <c r="Y77" s="5" t="s">
        <v>181</v>
      </c>
      <c r="Z77" s="5">
        <v>2021</v>
      </c>
      <c r="AA77" s="5" t="s">
        <v>54</v>
      </c>
      <c r="AB77" s="5">
        <v>56.250075572913801</v>
      </c>
    </row>
    <row r="78" spans="1:28" x14ac:dyDescent="0.25">
      <c r="A78" t="s">
        <v>30</v>
      </c>
      <c r="B78">
        <v>91.2</v>
      </c>
      <c r="Y78" s="4" t="s">
        <v>182</v>
      </c>
      <c r="Z78" s="4">
        <v>2021</v>
      </c>
      <c r="AA78" s="4" t="s">
        <v>54</v>
      </c>
      <c r="AB78" s="4">
        <v>58.550699784129399</v>
      </c>
    </row>
    <row r="79" spans="1:28" x14ac:dyDescent="0.25">
      <c r="A79" t="s">
        <v>36</v>
      </c>
      <c r="B79">
        <v>84.63</v>
      </c>
      <c r="Y79" s="5" t="s">
        <v>183</v>
      </c>
      <c r="Z79" s="5">
        <v>2021</v>
      </c>
      <c r="AA79" s="5" t="s">
        <v>54</v>
      </c>
      <c r="AB79" s="5">
        <v>33.537299171691899</v>
      </c>
    </row>
    <row r="80" spans="1:28" x14ac:dyDescent="0.25">
      <c r="A80" t="s">
        <v>26</v>
      </c>
      <c r="B80">
        <v>74.28</v>
      </c>
      <c r="Y80" s="4" t="s">
        <v>184</v>
      </c>
      <c r="Z80" s="4">
        <v>2021</v>
      </c>
      <c r="AA80" s="4" t="s">
        <v>54</v>
      </c>
      <c r="AB80" s="4">
        <v>6.2547876788095396</v>
      </c>
    </row>
    <row r="81" spans="1:28" x14ac:dyDescent="0.25">
      <c r="A81" t="s">
        <v>20</v>
      </c>
      <c r="B81">
        <v>69.209999999999994</v>
      </c>
      <c r="Y81" s="5" t="s">
        <v>185</v>
      </c>
      <c r="Z81" s="5">
        <v>2021</v>
      </c>
      <c r="AA81" s="5" t="s">
        <v>54</v>
      </c>
      <c r="AB81" s="5">
        <v>9.2000504292180292</v>
      </c>
    </row>
    <row r="82" spans="1:28" x14ac:dyDescent="0.25">
      <c r="A82" t="s">
        <v>32</v>
      </c>
      <c r="B82">
        <v>61.55</v>
      </c>
      <c r="Y82" s="4" t="s">
        <v>186</v>
      </c>
      <c r="Z82" s="4">
        <v>2021</v>
      </c>
      <c r="AA82" s="4" t="s">
        <v>54</v>
      </c>
      <c r="AB82" s="4">
        <v>57.692286986341898</v>
      </c>
    </row>
    <row r="83" spans="1:28" x14ac:dyDescent="0.25">
      <c r="A83" t="s">
        <v>34</v>
      </c>
      <c r="B83">
        <v>61</v>
      </c>
      <c r="Y83" s="5" t="s">
        <v>187</v>
      </c>
      <c r="Z83" s="5">
        <v>2021</v>
      </c>
      <c r="AA83" s="5" t="s">
        <v>54</v>
      </c>
      <c r="AB83" s="5">
        <v>13.910946806671999</v>
      </c>
    </row>
    <row r="84" spans="1:28" x14ac:dyDescent="0.25">
      <c r="A84" t="s">
        <v>18</v>
      </c>
      <c r="B84">
        <v>47.86</v>
      </c>
      <c r="Y84" s="4" t="s">
        <v>188</v>
      </c>
      <c r="Z84" s="4">
        <v>2021</v>
      </c>
      <c r="AA84" s="4" t="s">
        <v>54</v>
      </c>
      <c r="AB84" s="4">
        <v>45.582821808786903</v>
      </c>
    </row>
    <row r="85" spans="1:28" x14ac:dyDescent="0.25">
      <c r="A85" t="s">
        <v>189</v>
      </c>
      <c r="B85">
        <v>35.58</v>
      </c>
      <c r="Y85" s="5" t="s">
        <v>83</v>
      </c>
      <c r="Z85" s="5">
        <v>2021</v>
      </c>
      <c r="AA85" s="5" t="s">
        <v>54</v>
      </c>
      <c r="AB85" s="5">
        <v>100</v>
      </c>
    </row>
    <row r="86" spans="1:28" x14ac:dyDescent="0.25">
      <c r="A86" t="s">
        <v>133</v>
      </c>
      <c r="B86">
        <v>34.06</v>
      </c>
      <c r="Y86" s="4" t="s">
        <v>190</v>
      </c>
      <c r="Z86" s="4">
        <v>2021</v>
      </c>
      <c r="AA86" s="4" t="s">
        <v>54</v>
      </c>
      <c r="AB86" s="4">
        <v>64.087311090602</v>
      </c>
    </row>
    <row r="87" spans="1:28" x14ac:dyDescent="0.25">
      <c r="A87" t="s">
        <v>191</v>
      </c>
      <c r="B87">
        <v>34.06</v>
      </c>
      <c r="Y87" s="5" t="s">
        <v>84</v>
      </c>
      <c r="Z87" s="5">
        <v>2021</v>
      </c>
      <c r="AA87" s="5" t="s">
        <v>54</v>
      </c>
      <c r="AB87" s="5">
        <v>93.293594837094304</v>
      </c>
    </row>
    <row r="88" spans="1:28" x14ac:dyDescent="0.25">
      <c r="A88" t="s">
        <v>143</v>
      </c>
      <c r="B88">
        <v>33.72</v>
      </c>
      <c r="Y88" s="4" t="s">
        <v>91</v>
      </c>
      <c r="Z88" s="4">
        <v>2021</v>
      </c>
      <c r="AA88" s="4" t="s">
        <v>54</v>
      </c>
      <c r="AB88" s="4">
        <v>50.002644340737199</v>
      </c>
    </row>
    <row r="89" spans="1:28" x14ac:dyDescent="0.25">
      <c r="A89" t="s">
        <v>192</v>
      </c>
      <c r="B89">
        <v>30.98</v>
      </c>
      <c r="Y89" s="5" t="s">
        <v>193</v>
      </c>
      <c r="Z89" s="5">
        <v>2021</v>
      </c>
      <c r="AA89" s="5" t="s">
        <v>54</v>
      </c>
      <c r="AB89" s="5">
        <v>100</v>
      </c>
    </row>
    <row r="90" spans="1:28" x14ac:dyDescent="0.25">
      <c r="A90" t="s">
        <v>194</v>
      </c>
      <c r="B90">
        <v>19.29</v>
      </c>
      <c r="Y90" s="4" t="s">
        <v>195</v>
      </c>
      <c r="Z90" s="4">
        <v>2021</v>
      </c>
      <c r="AA90" s="4" t="s">
        <v>54</v>
      </c>
      <c r="AB90" s="4">
        <v>42.530724420386903</v>
      </c>
    </row>
    <row r="91" spans="1:28" x14ac:dyDescent="0.25">
      <c r="A91" t="s">
        <v>196</v>
      </c>
      <c r="B91">
        <v>16.05</v>
      </c>
      <c r="Y91" s="5" t="s">
        <v>197</v>
      </c>
      <c r="Z91" s="5">
        <v>2021</v>
      </c>
      <c r="AA91" s="5" t="s">
        <v>54</v>
      </c>
      <c r="AB91" s="5">
        <v>69.3654212168843</v>
      </c>
    </row>
    <row r="92" spans="1:28" x14ac:dyDescent="0.25">
      <c r="A92" t="s">
        <v>198</v>
      </c>
      <c r="B92">
        <v>7.6</v>
      </c>
      <c r="Y92" s="4" t="s">
        <v>199</v>
      </c>
      <c r="Z92" s="4">
        <v>2021</v>
      </c>
      <c r="AA92" s="4" t="s">
        <v>54</v>
      </c>
      <c r="AB92" s="4">
        <v>45.1</v>
      </c>
    </row>
    <row r="93" spans="1:28" x14ac:dyDescent="0.25">
      <c r="A93" t="s">
        <v>43</v>
      </c>
      <c r="B93">
        <v>6.21</v>
      </c>
      <c r="Y93" s="5" t="s">
        <v>200</v>
      </c>
      <c r="Z93" s="5">
        <v>2021</v>
      </c>
      <c r="AA93" s="5" t="s">
        <v>54</v>
      </c>
      <c r="AB93" s="5">
        <v>88.056693607715303</v>
      </c>
    </row>
    <row r="94" spans="1:28" x14ac:dyDescent="0.25">
      <c r="A94" t="s">
        <v>21</v>
      </c>
      <c r="B94">
        <v>5.76</v>
      </c>
      <c r="Y94" s="4" t="s">
        <v>201</v>
      </c>
      <c r="Z94" s="4">
        <v>2021</v>
      </c>
      <c r="AA94" s="4" t="s">
        <v>54</v>
      </c>
      <c r="AB94" s="4">
        <v>58.080221957130703</v>
      </c>
    </row>
    <row r="95" spans="1:28" x14ac:dyDescent="0.25">
      <c r="A95" t="s">
        <v>44</v>
      </c>
      <c r="B95">
        <v>2.29</v>
      </c>
      <c r="Y95" s="5" t="s">
        <v>202</v>
      </c>
      <c r="Z95" s="5">
        <v>2021</v>
      </c>
      <c r="AA95" s="5" t="s">
        <v>54</v>
      </c>
      <c r="AB95" s="5">
        <v>96.368335996643907</v>
      </c>
    </row>
    <row r="96" spans="1:28" x14ac:dyDescent="0.25">
      <c r="Y96" s="4" t="s">
        <v>203</v>
      </c>
      <c r="Z96" s="4">
        <v>2021</v>
      </c>
      <c r="AA96" s="4" t="s">
        <v>54</v>
      </c>
      <c r="AB96" s="4">
        <v>2.8698657292157601</v>
      </c>
    </row>
    <row r="97" spans="25:28" x14ac:dyDescent="0.25">
      <c r="Y97" s="5" t="s">
        <v>204</v>
      </c>
      <c r="Z97" s="5">
        <v>2021</v>
      </c>
      <c r="AA97" s="5" t="s">
        <v>54</v>
      </c>
      <c r="AB97" s="5">
        <v>13.0097600255327</v>
      </c>
    </row>
    <row r="98" spans="25:28" x14ac:dyDescent="0.25">
      <c r="Y98" s="4" t="s">
        <v>205</v>
      </c>
      <c r="Z98" s="4">
        <v>2021</v>
      </c>
      <c r="AA98" s="4" t="s">
        <v>54</v>
      </c>
      <c r="AB98" s="4">
        <v>16.159652130875099</v>
      </c>
    </row>
    <row r="99" spans="25:28" x14ac:dyDescent="0.25">
      <c r="Y99" s="5" t="s">
        <v>206</v>
      </c>
      <c r="Z99" s="5">
        <v>2021</v>
      </c>
      <c r="AA99" s="5" t="s">
        <v>54</v>
      </c>
      <c r="AB99" s="5">
        <v>18.107168279410601</v>
      </c>
    </row>
    <row r="100" spans="25:28" x14ac:dyDescent="0.25">
      <c r="Y100" s="4" t="s">
        <v>82</v>
      </c>
      <c r="Z100" s="4">
        <v>2021</v>
      </c>
      <c r="AA100" s="4" t="s">
        <v>54</v>
      </c>
      <c r="AB100" s="4">
        <v>13.454920595025101</v>
      </c>
    </row>
    <row r="101" spans="25:28" x14ac:dyDescent="0.25">
      <c r="Y101" s="5" t="s">
        <v>207</v>
      </c>
      <c r="Z101" s="5">
        <v>2021</v>
      </c>
      <c r="AA101" s="5" t="s">
        <v>54</v>
      </c>
      <c r="AB101" s="5">
        <v>100</v>
      </c>
    </row>
    <row r="102" spans="25:28" x14ac:dyDescent="0.25">
      <c r="Y102" s="4" t="s">
        <v>208</v>
      </c>
      <c r="Z102" s="4">
        <v>2021</v>
      </c>
      <c r="AA102" s="4" t="s">
        <v>54</v>
      </c>
      <c r="AB102" s="4">
        <v>93.983645974467095</v>
      </c>
    </row>
    <row r="103" spans="25:28" x14ac:dyDescent="0.25">
      <c r="Y103" s="5" t="s">
        <v>209</v>
      </c>
      <c r="Z103" s="5">
        <v>2021</v>
      </c>
      <c r="AA103" s="5" t="s">
        <v>54</v>
      </c>
      <c r="AB103" s="5">
        <v>10.680348447621901</v>
      </c>
    </row>
    <row r="104" spans="25:28" x14ac:dyDescent="0.25">
      <c r="Y104" s="4" t="s">
        <v>210</v>
      </c>
      <c r="Z104" s="4">
        <v>2021</v>
      </c>
      <c r="AA104" s="4" t="s">
        <v>54</v>
      </c>
      <c r="AB104" s="4">
        <v>58.327239826903998</v>
      </c>
    </row>
    <row r="105" spans="25:28" x14ac:dyDescent="0.25">
      <c r="Y105" s="5" t="s">
        <v>211</v>
      </c>
      <c r="Z105" s="5">
        <v>2021</v>
      </c>
      <c r="AA105" s="5" t="s">
        <v>54</v>
      </c>
      <c r="AB105" s="5">
        <v>10.3003693706398</v>
      </c>
    </row>
    <row r="106" spans="25:28" x14ac:dyDescent="0.25">
      <c r="Y106" s="4" t="s">
        <v>212</v>
      </c>
      <c r="Z106" s="4">
        <v>2021</v>
      </c>
      <c r="AA106" s="4" t="s">
        <v>54</v>
      </c>
      <c r="AB106" s="4">
        <v>87.697067923972298</v>
      </c>
    </row>
    <row r="107" spans="25:28" x14ac:dyDescent="0.25">
      <c r="Y107" s="5" t="s">
        <v>213</v>
      </c>
      <c r="Z107" s="5">
        <v>2021</v>
      </c>
      <c r="AA107" s="5" t="s">
        <v>54</v>
      </c>
      <c r="AB107" s="5">
        <v>36.601398440156999</v>
      </c>
    </row>
    <row r="108" spans="25:28" x14ac:dyDescent="0.25">
      <c r="Y108" s="4" t="s">
        <v>214</v>
      </c>
      <c r="Z108" s="4">
        <v>2021</v>
      </c>
      <c r="AA108" s="4" t="s">
        <v>54</v>
      </c>
      <c r="AB108" s="4">
        <v>100</v>
      </c>
    </row>
    <row r="109" spans="25:28" x14ac:dyDescent="0.25">
      <c r="Y109" s="5" t="s">
        <v>215</v>
      </c>
      <c r="Z109" s="5">
        <v>2021</v>
      </c>
      <c r="AA109" s="5" t="s">
        <v>54</v>
      </c>
      <c r="AB109" s="5">
        <v>94.998351291842596</v>
      </c>
    </row>
    <row r="110" spans="25:28" x14ac:dyDescent="0.25">
      <c r="Y110" s="4" t="s">
        <v>216</v>
      </c>
      <c r="Z110" s="4">
        <v>2021</v>
      </c>
      <c r="AA110" s="4" t="s">
        <v>54</v>
      </c>
      <c r="AB110" s="4">
        <v>38.446007832939003</v>
      </c>
    </row>
    <row r="111" spans="25:28" x14ac:dyDescent="0.25">
      <c r="Y111" s="5" t="s">
        <v>217</v>
      </c>
      <c r="Z111" s="5">
        <v>2021</v>
      </c>
      <c r="AA111" s="5" t="s">
        <v>54</v>
      </c>
      <c r="AB111" s="5">
        <v>41.214017472891904</v>
      </c>
    </row>
    <row r="112" spans="25:28" x14ac:dyDescent="0.25">
      <c r="Y112" s="4" t="s">
        <v>218</v>
      </c>
      <c r="Z112" s="4">
        <v>2021</v>
      </c>
      <c r="AA112" s="4" t="s">
        <v>54</v>
      </c>
      <c r="AB112" s="4">
        <v>62.5140154505049</v>
      </c>
    </row>
    <row r="113" spans="25:28" x14ac:dyDescent="0.25">
      <c r="Y113" s="5" t="s">
        <v>219</v>
      </c>
      <c r="Z113" s="5">
        <v>2021</v>
      </c>
      <c r="AA113" s="5" t="s">
        <v>54</v>
      </c>
      <c r="AB113" s="5">
        <v>99.476309854798203</v>
      </c>
    </row>
    <row r="114" spans="25:28" x14ac:dyDescent="0.25">
      <c r="Y114" s="4" t="s">
        <v>78</v>
      </c>
      <c r="Z114" s="4">
        <v>2021</v>
      </c>
      <c r="AA114" s="4" t="s">
        <v>54</v>
      </c>
      <c r="AB114" s="4">
        <v>80.711522241009902</v>
      </c>
    </row>
    <row r="115" spans="25:28" x14ac:dyDescent="0.25">
      <c r="Y115" s="5" t="s">
        <v>220</v>
      </c>
      <c r="Z115" s="5">
        <v>2021</v>
      </c>
      <c r="AA115" s="5" t="s">
        <v>54</v>
      </c>
      <c r="AB115" s="5">
        <v>5.7</v>
      </c>
    </row>
    <row r="116" spans="25:28" x14ac:dyDescent="0.25">
      <c r="Y116" s="4" t="s">
        <v>221</v>
      </c>
      <c r="Z116" s="4">
        <v>2021</v>
      </c>
      <c r="AA116" s="4" t="s">
        <v>54</v>
      </c>
      <c r="AB116" s="4">
        <v>91.099999999999895</v>
      </c>
    </row>
    <row r="117" spans="25:28" x14ac:dyDescent="0.25">
      <c r="Y117" s="5" t="s">
        <v>222</v>
      </c>
      <c r="Z117" s="5">
        <v>2021</v>
      </c>
      <c r="AA117" s="5" t="s">
        <v>54</v>
      </c>
      <c r="AB117" s="5">
        <v>72.629034580233295</v>
      </c>
    </row>
    <row r="118" spans="25:28" x14ac:dyDescent="0.25">
      <c r="Y118" s="4" t="s">
        <v>223</v>
      </c>
      <c r="Z118" s="4">
        <v>2021</v>
      </c>
      <c r="AA118" s="4" t="s">
        <v>54</v>
      </c>
      <c r="AB118" s="4">
        <v>10.7047002266458</v>
      </c>
    </row>
    <row r="119" spans="25:28" x14ac:dyDescent="0.25">
      <c r="Y119" s="5" t="s">
        <v>224</v>
      </c>
      <c r="Z119" s="5">
        <v>2021</v>
      </c>
      <c r="AA119" s="5" t="s">
        <v>54</v>
      </c>
      <c r="AB119" s="5">
        <v>24.589396418803499</v>
      </c>
    </row>
    <row r="120" spans="25:28" x14ac:dyDescent="0.25">
      <c r="Y120" s="4" t="s">
        <v>225</v>
      </c>
      <c r="Z120" s="4">
        <v>2021</v>
      </c>
      <c r="AA120" s="4" t="s">
        <v>54</v>
      </c>
      <c r="AB120" s="4">
        <v>100</v>
      </c>
    </row>
    <row r="121" spans="25:28" x14ac:dyDescent="0.25">
      <c r="Y121" s="5" t="s">
        <v>226</v>
      </c>
      <c r="Z121" s="5">
        <v>2021</v>
      </c>
      <c r="AA121" s="5" t="s">
        <v>54</v>
      </c>
      <c r="AB121" s="5">
        <v>25.700376851189599</v>
      </c>
    </row>
    <row r="122" spans="25:28" x14ac:dyDescent="0.25">
      <c r="Y122" s="4" t="s">
        <v>80</v>
      </c>
      <c r="Z122" s="4">
        <v>2021</v>
      </c>
      <c r="AA122" s="4" t="s">
        <v>54</v>
      </c>
      <c r="AB122" s="4">
        <v>33.436445509157402</v>
      </c>
    </row>
    <row r="123" spans="25:28" x14ac:dyDescent="0.25">
      <c r="Y123" s="5" t="s">
        <v>227</v>
      </c>
      <c r="Z123" s="5">
        <v>2021</v>
      </c>
      <c r="AA123" s="5" t="s">
        <v>54</v>
      </c>
      <c r="AB123" s="5">
        <v>86.925710931107005</v>
      </c>
    </row>
    <row r="124" spans="25:28" x14ac:dyDescent="0.25">
      <c r="Y124" s="4" t="s">
        <v>228</v>
      </c>
      <c r="Z124" s="4">
        <v>2021</v>
      </c>
      <c r="AA124" s="4" t="s">
        <v>54</v>
      </c>
      <c r="AB124" s="4">
        <v>100</v>
      </c>
    </row>
    <row r="125" spans="25:28" x14ac:dyDescent="0.25">
      <c r="Y125" s="5" t="s">
        <v>229</v>
      </c>
      <c r="Z125" s="5">
        <v>2021</v>
      </c>
      <c r="AA125" s="5" t="s">
        <v>54</v>
      </c>
      <c r="AB125" s="5">
        <v>28.853974631486398</v>
      </c>
    </row>
    <row r="126" spans="25:28" x14ac:dyDescent="0.25">
      <c r="Y126" s="4" t="s">
        <v>86</v>
      </c>
      <c r="Z126" s="4">
        <v>2021</v>
      </c>
      <c r="AA126" s="4" t="s">
        <v>54</v>
      </c>
      <c r="AB126" s="4">
        <v>98.314732695195403</v>
      </c>
    </row>
    <row r="127" spans="25:28" x14ac:dyDescent="0.25">
      <c r="Y127" s="5" t="s">
        <v>230</v>
      </c>
      <c r="Z127" s="5">
        <v>2021</v>
      </c>
      <c r="AA127" s="5" t="s">
        <v>54</v>
      </c>
      <c r="AB127" s="5">
        <v>5.3467798151885599</v>
      </c>
    </row>
    <row r="128" spans="25:28" x14ac:dyDescent="0.25">
      <c r="Y128" s="4" t="s">
        <v>231</v>
      </c>
      <c r="Z128" s="4">
        <v>2021</v>
      </c>
      <c r="AA128" s="4" t="s">
        <v>54</v>
      </c>
      <c r="AB128" s="4">
        <v>88.077199245723605</v>
      </c>
    </row>
    <row r="129" spans="25:28" x14ac:dyDescent="0.25">
      <c r="Y129" s="5" t="s">
        <v>232</v>
      </c>
      <c r="Z129" s="5">
        <v>2021</v>
      </c>
      <c r="AA129" s="5" t="s">
        <v>54</v>
      </c>
      <c r="AB129" s="5">
        <v>30.9</v>
      </c>
    </row>
    <row r="130" spans="25:28" x14ac:dyDescent="0.25">
      <c r="Y130" s="4" t="s">
        <v>233</v>
      </c>
      <c r="Z130" s="4">
        <v>2021</v>
      </c>
      <c r="AA130" s="4" t="s">
        <v>54</v>
      </c>
      <c r="AB130" s="4">
        <v>60.939263942199098</v>
      </c>
    </row>
    <row r="131" spans="25:28" x14ac:dyDescent="0.25">
      <c r="Y131" s="5" t="s">
        <v>234</v>
      </c>
      <c r="Z131" s="5">
        <v>2021</v>
      </c>
      <c r="AA131" s="5" t="s">
        <v>54</v>
      </c>
      <c r="AB131" s="5">
        <v>34.799999999999997</v>
      </c>
    </row>
    <row r="132" spans="25:28" x14ac:dyDescent="0.25">
      <c r="Y132" s="4" t="s">
        <v>235</v>
      </c>
      <c r="Z132" s="4">
        <v>2021</v>
      </c>
      <c r="AA132" s="4" t="s">
        <v>54</v>
      </c>
      <c r="AB132" s="4">
        <v>11.385584125186799</v>
      </c>
    </row>
    <row r="133" spans="25:28" x14ac:dyDescent="0.25">
      <c r="Y133" s="5" t="s">
        <v>236</v>
      </c>
      <c r="Z133" s="5">
        <v>2021</v>
      </c>
      <c r="AA133" s="5" t="s">
        <v>54</v>
      </c>
      <c r="AB133" s="5">
        <v>98.833567115535701</v>
      </c>
    </row>
    <row r="134" spans="25:28" x14ac:dyDescent="0.25">
      <c r="Y134" s="4" t="s">
        <v>237</v>
      </c>
      <c r="Z134" s="4">
        <v>2021</v>
      </c>
      <c r="AA134" s="4" t="s">
        <v>54</v>
      </c>
      <c r="AB134" s="4">
        <v>100</v>
      </c>
    </row>
    <row r="135" spans="25:28" x14ac:dyDescent="0.25">
      <c r="Y135" s="5" t="s">
        <v>238</v>
      </c>
      <c r="Z135" s="5">
        <v>2021</v>
      </c>
      <c r="AA135" s="5" t="s">
        <v>54</v>
      </c>
      <c r="AB135" s="5">
        <v>87.654832347140001</v>
      </c>
    </row>
    <row r="136" spans="25:28" x14ac:dyDescent="0.25">
      <c r="Y136" s="4" t="s">
        <v>239</v>
      </c>
      <c r="Z136" s="4">
        <v>2021</v>
      </c>
      <c r="AA136" s="4" t="s">
        <v>54</v>
      </c>
      <c r="AB136" s="6">
        <v>36.215400636988342</v>
      </c>
    </row>
    <row r="137" spans="25:28" x14ac:dyDescent="0.25">
      <c r="Y137" s="5" t="s">
        <v>240</v>
      </c>
      <c r="Z137" s="5">
        <v>2021</v>
      </c>
      <c r="AA137" s="5" t="s">
        <v>54</v>
      </c>
      <c r="AB137" s="5">
        <v>89.863976341641902</v>
      </c>
    </row>
    <row r="138" spans="25:28" x14ac:dyDescent="0.25">
      <c r="Y138" s="4" t="s">
        <v>241</v>
      </c>
      <c r="Z138" s="4">
        <v>2021</v>
      </c>
      <c r="AA138" s="4" t="s">
        <v>54</v>
      </c>
      <c r="AB138" s="4">
        <v>60.310478654592401</v>
      </c>
    </row>
    <row r="139" spans="25:28" x14ac:dyDescent="0.25">
      <c r="Y139" s="5" t="s">
        <v>242</v>
      </c>
      <c r="Z139" s="5">
        <v>2021</v>
      </c>
      <c r="AA139" s="5" t="s">
        <v>54</v>
      </c>
      <c r="AB139" s="5">
        <v>81.550748724913007</v>
      </c>
    </row>
    <row r="140" spans="25:28" x14ac:dyDescent="0.25">
      <c r="Y140" s="4" t="s">
        <v>243</v>
      </c>
      <c r="Z140" s="4">
        <v>2021</v>
      </c>
      <c r="AA140" s="4" t="s">
        <v>54</v>
      </c>
      <c r="AB140" s="4">
        <v>4.2576444066930996</v>
      </c>
    </row>
    <row r="141" spans="25:28" x14ac:dyDescent="0.25">
      <c r="Y141" s="5" t="s">
        <v>55</v>
      </c>
      <c r="Z141" s="5">
        <v>2021</v>
      </c>
      <c r="AA141" s="5" t="s">
        <v>54</v>
      </c>
      <c r="AB141" s="5">
        <v>100</v>
      </c>
    </row>
    <row r="142" spans="25:28" x14ac:dyDescent="0.25">
      <c r="Y142" s="4" t="s">
        <v>244</v>
      </c>
      <c r="Z142" s="4">
        <v>2021</v>
      </c>
      <c r="AA142" s="4" t="s">
        <v>54</v>
      </c>
      <c r="AB142" s="4">
        <v>29.422242314425201</v>
      </c>
    </row>
    <row r="143" spans="25:28" x14ac:dyDescent="0.25">
      <c r="Y143" s="5" t="s">
        <v>245</v>
      </c>
      <c r="Z143" s="5">
        <v>2021</v>
      </c>
      <c r="AA143" s="5" t="s">
        <v>54</v>
      </c>
      <c r="AB143" s="5">
        <v>26.263649255515201</v>
      </c>
    </row>
    <row r="144" spans="25:28" x14ac:dyDescent="0.25">
      <c r="Y144" s="4" t="s">
        <v>246</v>
      </c>
      <c r="Z144" s="4">
        <v>2020</v>
      </c>
      <c r="AA144" s="4" t="s">
        <v>54</v>
      </c>
      <c r="AB144" s="4">
        <v>100</v>
      </c>
    </row>
    <row r="145" spans="25:28" x14ac:dyDescent="0.25">
      <c r="Y145" s="5" t="s">
        <v>247</v>
      </c>
      <c r="Z145" s="5">
        <v>2020</v>
      </c>
      <c r="AA145" s="5" t="s">
        <v>54</v>
      </c>
      <c r="AB145" s="5">
        <v>81.523719206605804</v>
      </c>
    </row>
    <row r="146" spans="25:28" x14ac:dyDescent="0.25">
      <c r="Y146" s="4" t="s">
        <v>248</v>
      </c>
      <c r="Z146" s="4">
        <v>2020</v>
      </c>
      <c r="AA146" s="4" t="s">
        <v>54</v>
      </c>
      <c r="AB146" s="4">
        <v>100</v>
      </c>
    </row>
    <row r="147" spans="25:28" x14ac:dyDescent="0.25">
      <c r="Y147" s="5" t="s">
        <v>249</v>
      </c>
      <c r="Z147" s="5">
        <v>2020</v>
      </c>
      <c r="AA147" s="5" t="s">
        <v>54</v>
      </c>
      <c r="AB147" s="5">
        <v>7.2351638986606899</v>
      </c>
    </row>
    <row r="148" spans="25:28" x14ac:dyDescent="0.25">
      <c r="Y148" s="4" t="s">
        <v>250</v>
      </c>
      <c r="Z148" s="4">
        <v>2020</v>
      </c>
      <c r="AA148" s="4" t="s">
        <v>54</v>
      </c>
      <c r="AB148" s="4">
        <v>59.957112017958401</v>
      </c>
    </row>
    <row r="149" spans="25:28" x14ac:dyDescent="0.25">
      <c r="Y149" s="5" t="s">
        <v>251</v>
      </c>
      <c r="Z149" s="5">
        <v>2020</v>
      </c>
      <c r="AA149" s="5" t="s">
        <v>54</v>
      </c>
      <c r="AB149" s="5">
        <v>100</v>
      </c>
    </row>
    <row r="150" spans="25:28" x14ac:dyDescent="0.25">
      <c r="Y150" s="4" t="s">
        <v>252</v>
      </c>
      <c r="Z150" s="4">
        <v>2020</v>
      </c>
      <c r="AA150" s="4" t="s">
        <v>54</v>
      </c>
      <c r="AB150" s="4">
        <v>76.686018315122794</v>
      </c>
    </row>
    <row r="151" spans="25:28" x14ac:dyDescent="0.25">
      <c r="Y151" s="5" t="s">
        <v>63</v>
      </c>
      <c r="Z151" s="5">
        <v>2020</v>
      </c>
      <c r="AA151" s="5" t="s">
        <v>54</v>
      </c>
      <c r="AB151" s="5">
        <v>93.729487843929604</v>
      </c>
    </row>
    <row r="152" spans="25:28" x14ac:dyDescent="0.25">
      <c r="Y152" s="4" t="s">
        <v>253</v>
      </c>
      <c r="Z152" s="4">
        <v>2020</v>
      </c>
      <c r="AA152" s="4" t="s">
        <v>54</v>
      </c>
      <c r="AB152" s="4">
        <v>12.5789402801488</v>
      </c>
    </row>
    <row r="153" spans="25:28" x14ac:dyDescent="0.25">
      <c r="Y153" s="5" t="s">
        <v>254</v>
      </c>
      <c r="Z153" s="5">
        <v>2020</v>
      </c>
      <c r="AA153" s="5" t="s">
        <v>54</v>
      </c>
      <c r="AB153" s="5">
        <v>7.2880306285200804</v>
      </c>
    </row>
    <row r="154" spans="25:28" x14ac:dyDescent="0.25">
      <c r="Y154" s="4" t="s">
        <v>255</v>
      </c>
      <c r="Z154" s="4">
        <v>2020</v>
      </c>
      <c r="AA154" s="4" t="s">
        <v>54</v>
      </c>
      <c r="AB154" s="4">
        <v>47.1</v>
      </c>
    </row>
    <row r="155" spans="25:28" x14ac:dyDescent="0.25">
      <c r="Y155" s="5" t="s">
        <v>256</v>
      </c>
      <c r="Z155" s="5">
        <v>2020</v>
      </c>
      <c r="AA155" s="5" t="s">
        <v>54</v>
      </c>
      <c r="AB155" s="5">
        <v>72.309450857393799</v>
      </c>
    </row>
    <row r="156" spans="25:28" x14ac:dyDescent="0.25">
      <c r="Y156" s="4" t="s">
        <v>257</v>
      </c>
      <c r="Z156" s="4">
        <v>2020</v>
      </c>
      <c r="AA156" s="4" t="s">
        <v>54</v>
      </c>
      <c r="AB156" s="4">
        <v>36.126055090286897</v>
      </c>
    </row>
    <row r="157" spans="25:28" x14ac:dyDescent="0.25">
      <c r="Y157" s="5" t="s">
        <v>258</v>
      </c>
      <c r="Z157" s="5">
        <v>2020</v>
      </c>
      <c r="AA157" s="5" t="s">
        <v>54</v>
      </c>
      <c r="AB157" s="5">
        <v>100</v>
      </c>
    </row>
    <row r="158" spans="25:28" x14ac:dyDescent="0.25">
      <c r="Y158" s="4" t="s">
        <v>259</v>
      </c>
      <c r="Z158" s="4">
        <v>2020</v>
      </c>
      <c r="AA158" s="4" t="s">
        <v>54</v>
      </c>
      <c r="AB158" s="4">
        <v>42.162203773227297</v>
      </c>
    </row>
    <row r="159" spans="25:28" x14ac:dyDescent="0.25">
      <c r="Y159" s="5" t="s">
        <v>260</v>
      </c>
      <c r="Z159" s="5">
        <v>2020</v>
      </c>
      <c r="AA159" s="5" t="s">
        <v>54</v>
      </c>
      <c r="AB159" s="5">
        <v>3.8</v>
      </c>
    </row>
    <row r="160" spans="25:28" x14ac:dyDescent="0.25">
      <c r="Y160" s="4" t="s">
        <v>261</v>
      </c>
      <c r="Z160" s="4">
        <v>2020</v>
      </c>
      <c r="AA160" s="4" t="s">
        <v>54</v>
      </c>
      <c r="AB160" s="4">
        <v>77.341500981261404</v>
      </c>
    </row>
    <row r="161" spans="25:28" x14ac:dyDescent="0.25">
      <c r="Y161" s="5" t="s">
        <v>70</v>
      </c>
      <c r="Z161" s="5">
        <v>2020</v>
      </c>
      <c r="AA161" s="5" t="s">
        <v>54</v>
      </c>
      <c r="AB161" s="5">
        <v>96</v>
      </c>
    </row>
    <row r="162" spans="25:28" x14ac:dyDescent="0.25">
      <c r="Y162" s="4" t="s">
        <v>262</v>
      </c>
      <c r="Z162" s="4">
        <v>2020</v>
      </c>
      <c r="AA162" s="4" t="s">
        <v>54</v>
      </c>
      <c r="AB162" s="4">
        <v>39.600415962769198</v>
      </c>
    </row>
    <row r="163" spans="25:28" x14ac:dyDescent="0.25">
      <c r="Y163" s="5" t="s">
        <v>263</v>
      </c>
      <c r="Z163" s="5">
        <v>2020</v>
      </c>
      <c r="AA163" s="5" t="s">
        <v>54</v>
      </c>
      <c r="AB163" s="5">
        <v>99.138886173668197</v>
      </c>
    </row>
    <row r="164" spans="25:28" x14ac:dyDescent="0.25">
      <c r="Y164" s="4" t="s">
        <v>264</v>
      </c>
      <c r="Z164" s="4">
        <v>2020</v>
      </c>
      <c r="AA164" s="4" t="s">
        <v>54</v>
      </c>
      <c r="AB164" s="4">
        <v>100</v>
      </c>
    </row>
    <row r="165" spans="25:28" x14ac:dyDescent="0.25">
      <c r="Y165" s="5" t="s">
        <v>265</v>
      </c>
      <c r="Z165" s="5">
        <v>2020</v>
      </c>
      <c r="AA165" s="5" t="s">
        <v>54</v>
      </c>
      <c r="AB165" s="5">
        <v>63.264629437498002</v>
      </c>
    </row>
    <row r="166" spans="25:28" x14ac:dyDescent="0.25">
      <c r="Y166" s="4" t="s">
        <v>266</v>
      </c>
      <c r="Z166" s="4">
        <v>2020</v>
      </c>
      <c r="AA166" s="4" t="s">
        <v>54</v>
      </c>
      <c r="AB166" s="4">
        <v>29.566855691489302</v>
      </c>
    </row>
    <row r="167" spans="25:28" x14ac:dyDescent="0.25">
      <c r="Y167" s="5" t="s">
        <v>267</v>
      </c>
      <c r="Z167" s="5">
        <v>2020</v>
      </c>
      <c r="AA167" s="5" t="s">
        <v>54</v>
      </c>
      <c r="AB167" s="5">
        <v>43.999973311270601</v>
      </c>
    </row>
    <row r="168" spans="25:28" x14ac:dyDescent="0.25">
      <c r="Y168" s="4" t="s">
        <v>268</v>
      </c>
      <c r="Z168" s="4">
        <v>2020</v>
      </c>
      <c r="AA168" s="4" t="s">
        <v>54</v>
      </c>
      <c r="AB168" s="4">
        <v>11.9676956134573</v>
      </c>
    </row>
    <row r="169" spans="25:28" x14ac:dyDescent="0.25">
      <c r="Y169" s="5" t="s">
        <v>269</v>
      </c>
      <c r="Z169" s="5">
        <v>2020</v>
      </c>
      <c r="AA169" s="5" t="s">
        <v>54</v>
      </c>
      <c r="AB169" s="5">
        <v>69.223948423327698</v>
      </c>
    </row>
    <row r="170" spans="25:28" x14ac:dyDescent="0.25">
      <c r="Y170" s="4" t="s">
        <v>270</v>
      </c>
      <c r="Z170" s="4">
        <v>2020</v>
      </c>
      <c r="AA170" s="4" t="s">
        <v>54</v>
      </c>
      <c r="AB170" s="4">
        <v>88.587883959044305</v>
      </c>
    </row>
    <row r="171" spans="25:28" x14ac:dyDescent="0.25">
      <c r="Y171" s="5" t="s">
        <v>271</v>
      </c>
      <c r="Z171" s="5">
        <v>2020</v>
      </c>
      <c r="AA171" s="5" t="s">
        <v>54</v>
      </c>
      <c r="AB171" s="5">
        <v>15.3113877039388</v>
      </c>
    </row>
    <row r="172" spans="25:28" x14ac:dyDescent="0.25">
      <c r="Y172" s="4" t="s">
        <v>234</v>
      </c>
      <c r="Z172" s="4">
        <v>2020</v>
      </c>
      <c r="AA172" s="4" t="s">
        <v>54</v>
      </c>
      <c r="AB172" s="4">
        <v>13.4</v>
      </c>
    </row>
    <row r="173" spans="25:28" x14ac:dyDescent="0.25">
      <c r="Y173" s="5" t="s">
        <v>272</v>
      </c>
      <c r="Z173" s="5">
        <v>2020</v>
      </c>
      <c r="AA173" s="5" t="s">
        <v>54</v>
      </c>
      <c r="AB173" s="5">
        <v>6.7663952595500296</v>
      </c>
    </row>
    <row r="174" spans="25:28" x14ac:dyDescent="0.25">
      <c r="Y174" s="4" t="s">
        <v>96</v>
      </c>
      <c r="Z174" s="4">
        <v>2020</v>
      </c>
      <c r="AA174" s="4" t="s">
        <v>54</v>
      </c>
      <c r="AB174" s="4">
        <v>49.315639217105897</v>
      </c>
    </row>
    <row r="175" spans="25:28" x14ac:dyDescent="0.25">
      <c r="Y175" s="5" t="s">
        <v>273</v>
      </c>
      <c r="Z175" s="5">
        <v>2020</v>
      </c>
      <c r="AA175" s="5" t="s">
        <v>54</v>
      </c>
      <c r="AB175" s="5">
        <v>15.238861798515099</v>
      </c>
    </row>
    <row r="176" spans="25:28" x14ac:dyDescent="0.25">
      <c r="Y176" s="4" t="s">
        <v>246</v>
      </c>
      <c r="Z176" s="4">
        <v>2019</v>
      </c>
      <c r="AA176" s="4" t="s">
        <v>54</v>
      </c>
      <c r="AB176" s="4">
        <v>100</v>
      </c>
    </row>
    <row r="177" spans="25:28" x14ac:dyDescent="0.25">
      <c r="Y177" s="5" t="s">
        <v>274</v>
      </c>
      <c r="Z177" s="5">
        <v>2019</v>
      </c>
      <c r="AA177" s="5" t="s">
        <v>54</v>
      </c>
      <c r="AB177" s="5">
        <v>3.7771792209394399</v>
      </c>
    </row>
    <row r="178" spans="25:28" x14ac:dyDescent="0.25">
      <c r="Y178" s="4" t="s">
        <v>64</v>
      </c>
      <c r="Z178" s="4">
        <v>2019</v>
      </c>
      <c r="AA178" s="4" t="s">
        <v>54</v>
      </c>
      <c r="AB178" s="4">
        <v>12.553589795400599</v>
      </c>
    </row>
    <row r="179" spans="25:28" x14ac:dyDescent="0.25">
      <c r="Y179" s="5" t="s">
        <v>247</v>
      </c>
      <c r="Z179" s="5">
        <v>2019</v>
      </c>
      <c r="AA179" s="5" t="s">
        <v>54</v>
      </c>
      <c r="AB179" s="5">
        <v>96.606247589664505</v>
      </c>
    </row>
    <row r="180" spans="25:28" x14ac:dyDescent="0.25">
      <c r="Y180" s="4" t="s">
        <v>181</v>
      </c>
      <c r="Z180" s="4">
        <v>2019</v>
      </c>
      <c r="AA180" s="4" t="s">
        <v>54</v>
      </c>
      <c r="AB180" s="4">
        <v>43.3</v>
      </c>
    </row>
    <row r="181" spans="25:28" x14ac:dyDescent="0.25">
      <c r="Y181" s="5" t="s">
        <v>66</v>
      </c>
      <c r="Z181" s="5">
        <v>2019</v>
      </c>
      <c r="AA181" s="5" t="s">
        <v>54</v>
      </c>
      <c r="AB181" s="7">
        <v>2.7</v>
      </c>
    </row>
    <row r="182" spans="25:28" x14ac:dyDescent="0.25">
      <c r="Y182" s="4" t="s">
        <v>182</v>
      </c>
      <c r="Z182" s="4">
        <v>2019</v>
      </c>
      <c r="AA182" s="4" t="s">
        <v>54</v>
      </c>
      <c r="AB182" s="4">
        <v>46.927645999890103</v>
      </c>
    </row>
    <row r="183" spans="25:28" x14ac:dyDescent="0.25">
      <c r="Y183" s="5" t="s">
        <v>183</v>
      </c>
      <c r="Z183" s="5">
        <v>2019</v>
      </c>
      <c r="AA183" s="5" t="s">
        <v>54</v>
      </c>
      <c r="AB183" s="5">
        <v>36.799999999999997</v>
      </c>
    </row>
    <row r="184" spans="25:28" x14ac:dyDescent="0.25">
      <c r="Y184" s="4" t="s">
        <v>275</v>
      </c>
      <c r="Z184" s="4">
        <v>2019</v>
      </c>
      <c r="AA184" s="4" t="s">
        <v>54</v>
      </c>
      <c r="AB184" s="4">
        <v>70.779035180329601</v>
      </c>
    </row>
    <row r="185" spans="25:28" x14ac:dyDescent="0.25">
      <c r="Y185" s="5" t="s">
        <v>69</v>
      </c>
      <c r="Z185" s="5">
        <v>2019</v>
      </c>
      <c r="AA185" s="5" t="s">
        <v>54</v>
      </c>
      <c r="AB185" s="5">
        <v>88.564311594202906</v>
      </c>
    </row>
    <row r="186" spans="25:28" x14ac:dyDescent="0.25">
      <c r="Y186" s="4" t="s">
        <v>71</v>
      </c>
      <c r="Z186" s="4">
        <v>2019</v>
      </c>
      <c r="AA186" s="4" t="s">
        <v>54</v>
      </c>
      <c r="AB186" s="4">
        <v>30.2</v>
      </c>
    </row>
    <row r="187" spans="25:28" x14ac:dyDescent="0.25">
      <c r="Y187" s="5" t="s">
        <v>73</v>
      </c>
      <c r="Z187" s="5">
        <v>2019</v>
      </c>
      <c r="AA187" s="5" t="s">
        <v>54</v>
      </c>
      <c r="AB187" s="5">
        <v>91.988071570576295</v>
      </c>
    </row>
    <row r="188" spans="25:28" x14ac:dyDescent="0.25">
      <c r="Y188" s="4" t="s">
        <v>249</v>
      </c>
      <c r="Z188" s="4">
        <v>2019</v>
      </c>
      <c r="AA188" s="4" t="s">
        <v>54</v>
      </c>
      <c r="AB188" s="4">
        <v>6.8</v>
      </c>
    </row>
    <row r="189" spans="25:28" x14ac:dyDescent="0.25">
      <c r="Y189" s="5" t="s">
        <v>185</v>
      </c>
      <c r="Z189" s="5">
        <v>2019</v>
      </c>
      <c r="AA189" s="5" t="s">
        <v>54</v>
      </c>
      <c r="AB189" s="5">
        <v>8.4026676436136096</v>
      </c>
    </row>
    <row r="190" spans="25:28" x14ac:dyDescent="0.25">
      <c r="Y190" s="4" t="s">
        <v>75</v>
      </c>
      <c r="Z190" s="4">
        <v>2019</v>
      </c>
      <c r="AA190" s="4" t="s">
        <v>54</v>
      </c>
      <c r="AB190" s="4">
        <v>84.5</v>
      </c>
    </row>
    <row r="191" spans="25:28" x14ac:dyDescent="0.25">
      <c r="Y191" s="5" t="s">
        <v>77</v>
      </c>
      <c r="Z191" s="5">
        <v>2019</v>
      </c>
      <c r="AA191" s="5" t="s">
        <v>54</v>
      </c>
      <c r="AB191" s="5">
        <v>15.44127843987</v>
      </c>
    </row>
    <row r="192" spans="25:28" x14ac:dyDescent="0.25">
      <c r="Y192" s="4" t="s">
        <v>276</v>
      </c>
      <c r="Z192" s="4">
        <v>2019</v>
      </c>
      <c r="AA192" s="4" t="s">
        <v>54</v>
      </c>
      <c r="AB192" s="4">
        <v>67.449136513884696</v>
      </c>
    </row>
    <row r="193" spans="25:28" x14ac:dyDescent="0.25">
      <c r="Y193" s="5" t="s">
        <v>277</v>
      </c>
      <c r="Z193" s="5">
        <v>2019</v>
      </c>
      <c r="AA193" s="5" t="s">
        <v>54</v>
      </c>
      <c r="AB193" s="5">
        <v>66.569074801589096</v>
      </c>
    </row>
    <row r="194" spans="25:28" x14ac:dyDescent="0.25">
      <c r="Y194" s="4" t="s">
        <v>186</v>
      </c>
      <c r="Z194" s="4">
        <v>2019</v>
      </c>
      <c r="AA194" s="4" t="s">
        <v>54</v>
      </c>
      <c r="AB194" s="4">
        <v>71.379435901744898</v>
      </c>
    </row>
    <row r="195" spans="25:28" x14ac:dyDescent="0.25">
      <c r="Y195" s="5" t="s">
        <v>251</v>
      </c>
      <c r="Z195" s="5">
        <v>2019</v>
      </c>
      <c r="AA195" s="5" t="s">
        <v>54</v>
      </c>
      <c r="AB195" s="5">
        <v>93.710624091325201</v>
      </c>
    </row>
    <row r="196" spans="25:28" x14ac:dyDescent="0.25">
      <c r="Y196" s="4" t="s">
        <v>187</v>
      </c>
      <c r="Z196" s="4">
        <v>2019</v>
      </c>
      <c r="AA196" s="4" t="s">
        <v>54</v>
      </c>
      <c r="AB196" s="4">
        <v>18.5</v>
      </c>
    </row>
    <row r="197" spans="25:28" x14ac:dyDescent="0.25">
      <c r="Y197" s="5" t="s">
        <v>79</v>
      </c>
      <c r="Z197" s="5">
        <v>2019</v>
      </c>
      <c r="AA197" s="5" t="s">
        <v>54</v>
      </c>
      <c r="AB197" s="5">
        <v>61.1222611512759</v>
      </c>
    </row>
    <row r="198" spans="25:28" x14ac:dyDescent="0.25">
      <c r="Y198" s="4" t="s">
        <v>252</v>
      </c>
      <c r="Z198" s="4">
        <v>2019</v>
      </c>
      <c r="AA198" s="4" t="s">
        <v>54</v>
      </c>
      <c r="AB198" s="4">
        <v>73.616665056827301</v>
      </c>
    </row>
    <row r="199" spans="25:28" x14ac:dyDescent="0.25">
      <c r="Y199" s="5" t="s">
        <v>188</v>
      </c>
      <c r="Z199" s="5">
        <v>2019</v>
      </c>
      <c r="AA199" s="5" t="s">
        <v>54</v>
      </c>
      <c r="AB199" s="5">
        <v>41.729992437796298</v>
      </c>
    </row>
    <row r="200" spans="25:28" x14ac:dyDescent="0.25">
      <c r="Y200" s="4" t="s">
        <v>278</v>
      </c>
      <c r="Z200" s="4">
        <v>2019</v>
      </c>
      <c r="AA200" s="4" t="s">
        <v>54</v>
      </c>
      <c r="AB200" s="4">
        <v>13.637504182000701</v>
      </c>
    </row>
    <row r="201" spans="25:28" x14ac:dyDescent="0.25">
      <c r="Y201" s="5" t="s">
        <v>81</v>
      </c>
      <c r="Z201" s="5">
        <v>2019</v>
      </c>
      <c r="AA201" s="5" t="s">
        <v>54</v>
      </c>
      <c r="AB201" s="5">
        <v>14.217142412952599</v>
      </c>
    </row>
    <row r="202" spans="25:28" x14ac:dyDescent="0.25">
      <c r="Y202" s="4" t="s">
        <v>279</v>
      </c>
      <c r="Z202" s="4">
        <v>2019</v>
      </c>
      <c r="AA202" s="4" t="s">
        <v>54</v>
      </c>
      <c r="AB202" s="4">
        <v>2.5930367007836899</v>
      </c>
    </row>
    <row r="203" spans="25:28" x14ac:dyDescent="0.25">
      <c r="Y203" s="5" t="s">
        <v>63</v>
      </c>
      <c r="Z203" s="5">
        <v>2019</v>
      </c>
      <c r="AA203" s="5" t="s">
        <v>54</v>
      </c>
      <c r="AB203" s="5">
        <v>92.2</v>
      </c>
    </row>
    <row r="204" spans="25:28" x14ac:dyDescent="0.25">
      <c r="Y204" s="4" t="s">
        <v>83</v>
      </c>
      <c r="Z204" s="4">
        <v>2019</v>
      </c>
      <c r="AA204" s="4" t="s">
        <v>54</v>
      </c>
      <c r="AB204" s="4">
        <v>100</v>
      </c>
    </row>
    <row r="205" spans="25:28" x14ac:dyDescent="0.25">
      <c r="Y205" s="5" t="s">
        <v>190</v>
      </c>
      <c r="Z205" s="5">
        <v>2019</v>
      </c>
      <c r="AA205" s="5" t="s">
        <v>54</v>
      </c>
      <c r="AB205" s="5">
        <v>63.695621855140999</v>
      </c>
    </row>
    <row r="206" spans="25:28" x14ac:dyDescent="0.25">
      <c r="Y206" s="4" t="s">
        <v>84</v>
      </c>
      <c r="Z206" s="4">
        <v>2019</v>
      </c>
      <c r="AA206" s="4" t="s">
        <v>54</v>
      </c>
      <c r="AB206" s="4">
        <v>85.383256542535904</v>
      </c>
    </row>
    <row r="207" spans="25:28" x14ac:dyDescent="0.25">
      <c r="Y207" s="5" t="s">
        <v>280</v>
      </c>
      <c r="Z207" s="5">
        <v>2019</v>
      </c>
      <c r="AA207" s="5" t="s">
        <v>54</v>
      </c>
      <c r="AB207" s="5">
        <v>9.1</v>
      </c>
    </row>
    <row r="208" spans="25:28" x14ac:dyDescent="0.25">
      <c r="Y208" s="4" t="s">
        <v>91</v>
      </c>
      <c r="Z208" s="4">
        <v>2019</v>
      </c>
      <c r="AA208" s="4" t="s">
        <v>54</v>
      </c>
      <c r="AB208" s="4">
        <v>40.197969313860398</v>
      </c>
    </row>
    <row r="209" spans="25:28" x14ac:dyDescent="0.25">
      <c r="Y209" s="5" t="s">
        <v>255</v>
      </c>
      <c r="Z209" s="5">
        <v>2019</v>
      </c>
      <c r="AA209" s="5" t="s">
        <v>54</v>
      </c>
      <c r="AB209" s="5">
        <v>45</v>
      </c>
    </row>
    <row r="210" spans="25:28" x14ac:dyDescent="0.25">
      <c r="Y210" s="4" t="s">
        <v>90</v>
      </c>
      <c r="Z210" s="4">
        <v>2019</v>
      </c>
      <c r="AA210" s="4" t="s">
        <v>54</v>
      </c>
      <c r="AB210" s="4">
        <v>67.062271476878095</v>
      </c>
    </row>
    <row r="211" spans="25:28" x14ac:dyDescent="0.25">
      <c r="Y211" s="5" t="s">
        <v>92</v>
      </c>
      <c r="Z211" s="5">
        <v>2019</v>
      </c>
      <c r="AA211" s="5" t="s">
        <v>54</v>
      </c>
      <c r="AB211" s="5">
        <v>80.140576754652301</v>
      </c>
    </row>
    <row r="212" spans="25:28" x14ac:dyDescent="0.25">
      <c r="Y212" s="4" t="s">
        <v>65</v>
      </c>
      <c r="Z212" s="4">
        <v>2019</v>
      </c>
      <c r="AA212" s="4" t="s">
        <v>54</v>
      </c>
      <c r="AB212" s="4">
        <v>83.554778364202903</v>
      </c>
    </row>
    <row r="213" spans="25:28" x14ac:dyDescent="0.25">
      <c r="Y213" s="5" t="s">
        <v>60</v>
      </c>
      <c r="Z213" s="5">
        <v>2019</v>
      </c>
      <c r="AA213" s="5" t="s">
        <v>54</v>
      </c>
      <c r="AB213" s="5">
        <v>87.403202646382695</v>
      </c>
    </row>
    <row r="214" spans="25:28" x14ac:dyDescent="0.25">
      <c r="Y214" s="4" t="s">
        <v>281</v>
      </c>
      <c r="Z214" s="4">
        <v>2019</v>
      </c>
      <c r="AA214" s="4" t="s">
        <v>54</v>
      </c>
      <c r="AB214" s="4">
        <v>10.4</v>
      </c>
    </row>
    <row r="215" spans="25:28" x14ac:dyDescent="0.25">
      <c r="Y215" s="5" t="s">
        <v>256</v>
      </c>
      <c r="Z215" s="5">
        <v>2019</v>
      </c>
      <c r="AA215" s="5" t="s">
        <v>54</v>
      </c>
      <c r="AB215" s="5">
        <v>70.629684197040504</v>
      </c>
    </row>
    <row r="216" spans="25:28" x14ac:dyDescent="0.25">
      <c r="Y216" s="4" t="s">
        <v>95</v>
      </c>
      <c r="Z216" s="4">
        <v>2019</v>
      </c>
      <c r="AA216" s="4" t="s">
        <v>54</v>
      </c>
      <c r="AB216" s="4">
        <v>100</v>
      </c>
    </row>
    <row r="217" spans="25:28" x14ac:dyDescent="0.25">
      <c r="Y217" s="5" t="s">
        <v>195</v>
      </c>
      <c r="Z217" s="5">
        <v>2019</v>
      </c>
      <c r="AA217" s="5" t="s">
        <v>54</v>
      </c>
      <c r="AB217" s="5">
        <v>40.528133002314803</v>
      </c>
    </row>
    <row r="218" spans="25:28" x14ac:dyDescent="0.25">
      <c r="Y218" s="4" t="s">
        <v>199</v>
      </c>
      <c r="Z218" s="4">
        <v>2019</v>
      </c>
      <c r="AA218" s="4" t="s">
        <v>54</v>
      </c>
      <c r="AB218" s="4">
        <v>47.631347031207397</v>
      </c>
    </row>
    <row r="219" spans="25:28" x14ac:dyDescent="0.25">
      <c r="Y219" s="5" t="s">
        <v>97</v>
      </c>
      <c r="Z219" s="5">
        <v>2019</v>
      </c>
      <c r="AA219" s="5" t="s">
        <v>54</v>
      </c>
      <c r="AB219" s="5">
        <v>47.046243938186599</v>
      </c>
    </row>
    <row r="220" spans="25:28" x14ac:dyDescent="0.25">
      <c r="Y220" s="4" t="s">
        <v>99</v>
      </c>
      <c r="Z220" s="4">
        <v>2019</v>
      </c>
      <c r="AA220" s="4" t="s">
        <v>54</v>
      </c>
      <c r="AB220" s="4">
        <v>81.599999999999795</v>
      </c>
    </row>
    <row r="221" spans="25:28" x14ac:dyDescent="0.25">
      <c r="Y221" s="5" t="s">
        <v>100</v>
      </c>
      <c r="Z221" s="5">
        <v>2019</v>
      </c>
      <c r="AA221" s="5" t="s">
        <v>54</v>
      </c>
      <c r="AB221" s="5">
        <v>74.701176605883703</v>
      </c>
    </row>
    <row r="222" spans="25:28" x14ac:dyDescent="0.25">
      <c r="Y222" s="4" t="s">
        <v>282</v>
      </c>
      <c r="Z222" s="4">
        <v>2019</v>
      </c>
      <c r="AA222" s="4" t="s">
        <v>54</v>
      </c>
      <c r="AB222" s="4">
        <v>7.8</v>
      </c>
    </row>
    <row r="223" spans="25:28" x14ac:dyDescent="0.25">
      <c r="Y223" s="5" t="s">
        <v>200</v>
      </c>
      <c r="Z223" s="5">
        <v>2019</v>
      </c>
      <c r="AA223" s="5" t="s">
        <v>54</v>
      </c>
      <c r="AB223" s="5">
        <v>88.029850181046996</v>
      </c>
    </row>
    <row r="224" spans="25:28" x14ac:dyDescent="0.25">
      <c r="Y224" s="4" t="s">
        <v>201</v>
      </c>
      <c r="Z224" s="4">
        <v>2019</v>
      </c>
      <c r="AA224" s="4" t="s">
        <v>54</v>
      </c>
      <c r="AB224" s="4">
        <v>69.34</v>
      </c>
    </row>
    <row r="225" spans="25:28" x14ac:dyDescent="0.25">
      <c r="Y225" s="5" t="s">
        <v>202</v>
      </c>
      <c r="Z225" s="5">
        <v>2019</v>
      </c>
      <c r="AA225" s="5" t="s">
        <v>54</v>
      </c>
      <c r="AB225" s="5">
        <v>96.3</v>
      </c>
    </row>
    <row r="226" spans="25:28" x14ac:dyDescent="0.25">
      <c r="Y226" s="4" t="s">
        <v>257</v>
      </c>
      <c r="Z226" s="4">
        <v>2019</v>
      </c>
      <c r="AA226" s="4" t="s">
        <v>54</v>
      </c>
      <c r="AB226" s="4">
        <v>41.092855824257001</v>
      </c>
    </row>
    <row r="227" spans="25:28" x14ac:dyDescent="0.25">
      <c r="Y227" s="5" t="s">
        <v>283</v>
      </c>
      <c r="Z227" s="5">
        <v>2019</v>
      </c>
      <c r="AA227" s="5" t="s">
        <v>54</v>
      </c>
      <c r="AB227" s="5">
        <v>100</v>
      </c>
    </row>
    <row r="228" spans="25:28" x14ac:dyDescent="0.25">
      <c r="Y228" s="4" t="s">
        <v>101</v>
      </c>
      <c r="Z228" s="4">
        <v>2019</v>
      </c>
      <c r="AA228" s="4" t="s">
        <v>54</v>
      </c>
      <c r="AB228" s="4">
        <v>88.8</v>
      </c>
    </row>
    <row r="229" spans="25:28" x14ac:dyDescent="0.25">
      <c r="Y229" s="5" t="s">
        <v>102</v>
      </c>
      <c r="Z229" s="5">
        <v>2019</v>
      </c>
      <c r="AA229" s="5" t="s">
        <v>54</v>
      </c>
      <c r="AB229" s="5">
        <v>43.9366355058024</v>
      </c>
    </row>
    <row r="230" spans="25:28" x14ac:dyDescent="0.25">
      <c r="Y230" s="4" t="s">
        <v>104</v>
      </c>
      <c r="Z230" s="4">
        <v>2019</v>
      </c>
      <c r="AA230" s="4" t="s">
        <v>54</v>
      </c>
      <c r="AB230" s="4">
        <v>12.5822751687309</v>
      </c>
    </row>
    <row r="231" spans="25:28" x14ac:dyDescent="0.25">
      <c r="Y231" s="5" t="s">
        <v>259</v>
      </c>
      <c r="Z231" s="5">
        <v>2019</v>
      </c>
      <c r="AA231" s="5" t="s">
        <v>54</v>
      </c>
      <c r="AB231" s="5">
        <v>36.641434262948202</v>
      </c>
    </row>
    <row r="232" spans="25:28" x14ac:dyDescent="0.25">
      <c r="Y232" s="4" t="s">
        <v>284</v>
      </c>
      <c r="Z232" s="4">
        <v>2019</v>
      </c>
      <c r="AA232" s="4" t="s">
        <v>54</v>
      </c>
      <c r="AB232" s="4">
        <v>18.489924242156899</v>
      </c>
    </row>
    <row r="233" spans="25:28" x14ac:dyDescent="0.25">
      <c r="Y233" s="5" t="s">
        <v>260</v>
      </c>
      <c r="Z233" s="5">
        <v>2019</v>
      </c>
      <c r="AA233" s="5" t="s">
        <v>54</v>
      </c>
      <c r="AB233" s="5">
        <v>2.0008628721136001</v>
      </c>
    </row>
    <row r="234" spans="25:28" x14ac:dyDescent="0.25">
      <c r="Y234" s="4" t="s">
        <v>67</v>
      </c>
      <c r="Z234" s="4">
        <v>2019</v>
      </c>
      <c r="AA234" s="4" t="s">
        <v>54</v>
      </c>
      <c r="AB234" s="4">
        <v>100</v>
      </c>
    </row>
    <row r="235" spans="25:28" x14ac:dyDescent="0.25">
      <c r="Y235" s="5" t="s">
        <v>261</v>
      </c>
      <c r="Z235" s="5">
        <v>2019</v>
      </c>
      <c r="AA235" s="5" t="s">
        <v>54</v>
      </c>
      <c r="AB235" s="5">
        <v>92.416389724112506</v>
      </c>
    </row>
    <row r="236" spans="25:28" x14ac:dyDescent="0.25">
      <c r="Y236" s="4" t="s">
        <v>106</v>
      </c>
      <c r="Z236" s="4">
        <v>2019</v>
      </c>
      <c r="AA236" s="4" t="s">
        <v>54</v>
      </c>
      <c r="AB236" s="4">
        <v>100</v>
      </c>
    </row>
    <row r="237" spans="25:28" x14ac:dyDescent="0.25">
      <c r="Y237" s="5" t="s">
        <v>108</v>
      </c>
      <c r="Z237" s="5">
        <v>2019</v>
      </c>
      <c r="AA237" s="5" t="s">
        <v>54</v>
      </c>
      <c r="AB237" s="5">
        <v>16.8506713737446</v>
      </c>
    </row>
    <row r="238" spans="25:28" x14ac:dyDescent="0.25">
      <c r="Y238" s="4" t="s">
        <v>285</v>
      </c>
      <c r="Z238" s="4">
        <v>2019</v>
      </c>
      <c r="AA238" s="4" t="s">
        <v>54</v>
      </c>
      <c r="AB238" s="4">
        <v>45.1</v>
      </c>
    </row>
    <row r="239" spans="25:28" x14ac:dyDescent="0.25">
      <c r="Y239" s="5" t="s">
        <v>286</v>
      </c>
      <c r="Z239" s="5">
        <v>2019</v>
      </c>
      <c r="AA239" s="5" t="s">
        <v>54</v>
      </c>
      <c r="AB239" s="5">
        <v>83.238477215892502</v>
      </c>
    </row>
    <row r="240" spans="25:28" x14ac:dyDescent="0.25">
      <c r="Y240" s="4" t="s">
        <v>206</v>
      </c>
      <c r="Z240" s="4">
        <v>2019</v>
      </c>
      <c r="AA240" s="4" t="s">
        <v>54</v>
      </c>
      <c r="AB240" s="4">
        <v>16.3706615420326</v>
      </c>
    </row>
    <row r="241" spans="25:28" x14ac:dyDescent="0.25">
      <c r="Y241" s="5" t="s">
        <v>110</v>
      </c>
      <c r="Z241" s="5">
        <v>2019</v>
      </c>
      <c r="AA241" s="5" t="s">
        <v>54</v>
      </c>
      <c r="AB241" s="5">
        <v>86.599999999999795</v>
      </c>
    </row>
    <row r="242" spans="25:28" x14ac:dyDescent="0.25">
      <c r="Y242" s="4" t="s">
        <v>112</v>
      </c>
      <c r="Z242" s="4">
        <v>2019</v>
      </c>
      <c r="AA242" s="4" t="s">
        <v>54</v>
      </c>
      <c r="AB242" s="4">
        <v>5.9048295010005702</v>
      </c>
    </row>
    <row r="243" spans="25:28" x14ac:dyDescent="0.25">
      <c r="Y243" s="5" t="s">
        <v>70</v>
      </c>
      <c r="Z243" s="5">
        <v>2019</v>
      </c>
      <c r="AA243" s="5" t="s">
        <v>54</v>
      </c>
      <c r="AB243" s="5">
        <v>95.850871583029402</v>
      </c>
    </row>
    <row r="244" spans="25:28" x14ac:dyDescent="0.25">
      <c r="Y244" s="4" t="s">
        <v>82</v>
      </c>
      <c r="Z244" s="4">
        <v>2019</v>
      </c>
      <c r="AA244" s="4" t="s">
        <v>54</v>
      </c>
      <c r="AB244" s="4">
        <v>12.7</v>
      </c>
    </row>
    <row r="245" spans="25:28" x14ac:dyDescent="0.25">
      <c r="Y245" s="5" t="s">
        <v>72</v>
      </c>
      <c r="Z245" s="5">
        <v>2019</v>
      </c>
      <c r="AA245" s="5" t="s">
        <v>54</v>
      </c>
      <c r="AB245" s="5">
        <v>31.5</v>
      </c>
    </row>
    <row r="246" spans="25:28" x14ac:dyDescent="0.25">
      <c r="Y246" s="4" t="s">
        <v>207</v>
      </c>
      <c r="Z246" s="4">
        <v>2019</v>
      </c>
      <c r="AA246" s="4" t="s">
        <v>54</v>
      </c>
      <c r="AB246" s="4">
        <v>100</v>
      </c>
    </row>
    <row r="247" spans="25:28" x14ac:dyDescent="0.25">
      <c r="Y247" s="5" t="s">
        <v>53</v>
      </c>
      <c r="Z247" s="5">
        <v>2019</v>
      </c>
      <c r="AA247" s="5" t="s">
        <v>54</v>
      </c>
      <c r="AB247" s="5">
        <v>50.1</v>
      </c>
    </row>
    <row r="248" spans="25:28" x14ac:dyDescent="0.25">
      <c r="Y248" s="4" t="s">
        <v>115</v>
      </c>
      <c r="Z248" s="4">
        <v>2019</v>
      </c>
      <c r="AA248" s="4" t="s">
        <v>54</v>
      </c>
      <c r="AB248" s="4">
        <v>39.76</v>
      </c>
    </row>
    <row r="249" spans="25:28" x14ac:dyDescent="0.25">
      <c r="Y249" s="5" t="s">
        <v>208</v>
      </c>
      <c r="Z249" s="5">
        <v>2019</v>
      </c>
      <c r="AA249" s="5" t="s">
        <v>54</v>
      </c>
      <c r="AB249" s="5">
        <v>100</v>
      </c>
    </row>
    <row r="250" spans="25:28" x14ac:dyDescent="0.25">
      <c r="Y250" s="4" t="s">
        <v>117</v>
      </c>
      <c r="Z250" s="4">
        <v>2019</v>
      </c>
      <c r="AA250" s="4" t="s">
        <v>54</v>
      </c>
      <c r="AB250" s="4">
        <v>100</v>
      </c>
    </row>
    <row r="251" spans="25:28" x14ac:dyDescent="0.25">
      <c r="Y251" s="5" t="s">
        <v>119</v>
      </c>
      <c r="Z251" s="5">
        <v>2019</v>
      </c>
      <c r="AA251" s="5" t="s">
        <v>54</v>
      </c>
      <c r="AB251" s="5">
        <v>97</v>
      </c>
    </row>
    <row r="252" spans="25:28" x14ac:dyDescent="0.25">
      <c r="Y252" s="4" t="s">
        <v>262</v>
      </c>
      <c r="Z252" s="4">
        <v>2019</v>
      </c>
      <c r="AA252" s="4" t="s">
        <v>54</v>
      </c>
      <c r="AB252" s="4">
        <v>31.5725055873259</v>
      </c>
    </row>
    <row r="253" spans="25:28" x14ac:dyDescent="0.25">
      <c r="Y253" s="5" t="s">
        <v>287</v>
      </c>
      <c r="Z253" s="5">
        <v>2019</v>
      </c>
      <c r="AA253" s="5" t="s">
        <v>54</v>
      </c>
      <c r="AB253" s="5">
        <v>52.466891356066597</v>
      </c>
    </row>
    <row r="254" spans="25:28" x14ac:dyDescent="0.25">
      <c r="Y254" s="4" t="s">
        <v>263</v>
      </c>
      <c r="Z254" s="4">
        <v>2019</v>
      </c>
      <c r="AA254" s="4" t="s">
        <v>54</v>
      </c>
      <c r="AB254" s="4">
        <v>100</v>
      </c>
    </row>
    <row r="255" spans="25:28" x14ac:dyDescent="0.25">
      <c r="Y255" s="5" t="s">
        <v>56</v>
      </c>
      <c r="Z255" s="5">
        <v>2019</v>
      </c>
      <c r="AA255" s="5" t="s">
        <v>54</v>
      </c>
      <c r="AB255" s="5">
        <v>100</v>
      </c>
    </row>
    <row r="256" spans="25:28" x14ac:dyDescent="0.25">
      <c r="Y256" s="4" t="s">
        <v>209</v>
      </c>
      <c r="Z256" s="4">
        <v>2019</v>
      </c>
      <c r="AA256" s="4" t="s">
        <v>54</v>
      </c>
      <c r="AB256" s="4">
        <v>11.9</v>
      </c>
    </row>
    <row r="257" spans="25:28" x14ac:dyDescent="0.25">
      <c r="Y257" s="5" t="s">
        <v>210</v>
      </c>
      <c r="Z257" s="5">
        <v>2019</v>
      </c>
      <c r="AA257" s="5" t="s">
        <v>54</v>
      </c>
      <c r="AB257" s="5">
        <v>60.5</v>
      </c>
    </row>
    <row r="258" spans="25:28" x14ac:dyDescent="0.25">
      <c r="Y258" s="4" t="s">
        <v>121</v>
      </c>
      <c r="Z258" s="4">
        <v>2019</v>
      </c>
      <c r="AA258" s="4" t="s">
        <v>54</v>
      </c>
      <c r="AB258" s="4">
        <v>2.9</v>
      </c>
    </row>
    <row r="259" spans="25:28" x14ac:dyDescent="0.25">
      <c r="Y259" s="5" t="s">
        <v>288</v>
      </c>
      <c r="Z259" s="5">
        <v>2019</v>
      </c>
      <c r="AA259" s="5" t="s">
        <v>54</v>
      </c>
      <c r="AB259" s="5">
        <v>42.286874154262499</v>
      </c>
    </row>
    <row r="260" spans="25:28" x14ac:dyDescent="0.25">
      <c r="Y260" s="4" t="s">
        <v>264</v>
      </c>
      <c r="Z260" s="4">
        <v>2019</v>
      </c>
      <c r="AA260" s="4" t="s">
        <v>54</v>
      </c>
      <c r="AB260" s="4">
        <v>100</v>
      </c>
    </row>
    <row r="261" spans="25:28" x14ac:dyDescent="0.25">
      <c r="Y261" s="5" t="s">
        <v>123</v>
      </c>
      <c r="Z261" s="5">
        <v>2019</v>
      </c>
      <c r="AA261" s="5" t="s">
        <v>54</v>
      </c>
      <c r="AB261" s="5">
        <v>77.8</v>
      </c>
    </row>
    <row r="262" spans="25:28" x14ac:dyDescent="0.25">
      <c r="Y262" s="4" t="s">
        <v>125</v>
      </c>
      <c r="Z262" s="4">
        <v>2019</v>
      </c>
      <c r="AA262" s="4" t="s">
        <v>54</v>
      </c>
      <c r="AB262" s="4">
        <v>17.524713584288101</v>
      </c>
    </row>
    <row r="263" spans="25:28" x14ac:dyDescent="0.25">
      <c r="Y263" s="5" t="s">
        <v>211</v>
      </c>
      <c r="Z263" s="5">
        <v>2019</v>
      </c>
      <c r="AA263" s="5" t="s">
        <v>54</v>
      </c>
      <c r="AB263" s="5">
        <v>7.9280157302149501</v>
      </c>
    </row>
    <row r="264" spans="25:28" x14ac:dyDescent="0.25">
      <c r="Y264" s="4" t="s">
        <v>127</v>
      </c>
      <c r="Z264" s="4">
        <v>2019</v>
      </c>
      <c r="AA264" s="4" t="s">
        <v>54</v>
      </c>
      <c r="AB264" s="4"/>
    </row>
    <row r="265" spans="25:28" x14ac:dyDescent="0.25">
      <c r="Y265" s="5" t="s">
        <v>289</v>
      </c>
      <c r="Z265" s="5">
        <v>2019</v>
      </c>
      <c r="AA265" s="5" t="s">
        <v>54</v>
      </c>
      <c r="AB265" s="5">
        <v>7.5264906076209597</v>
      </c>
    </row>
    <row r="266" spans="25:28" x14ac:dyDescent="0.25">
      <c r="Y266" s="4" t="s">
        <v>265</v>
      </c>
      <c r="Z266" s="4">
        <v>2019</v>
      </c>
      <c r="AA266" s="4" t="s">
        <v>54</v>
      </c>
      <c r="AB266" s="4">
        <v>54.932918685086598</v>
      </c>
    </row>
    <row r="267" spans="25:28" x14ac:dyDescent="0.25">
      <c r="Y267" s="5" t="s">
        <v>213</v>
      </c>
      <c r="Z267" s="5">
        <v>2019</v>
      </c>
      <c r="AA267" s="5" t="s">
        <v>54</v>
      </c>
      <c r="AB267" s="5">
        <v>30.9</v>
      </c>
    </row>
    <row r="268" spans="25:28" x14ac:dyDescent="0.25">
      <c r="Y268" s="4" t="s">
        <v>290</v>
      </c>
      <c r="Z268" s="4">
        <v>2019</v>
      </c>
      <c r="AA268" s="4" t="s">
        <v>54</v>
      </c>
      <c r="AB268" s="4">
        <v>5.0920953330293903</v>
      </c>
    </row>
    <row r="269" spans="25:28" x14ac:dyDescent="0.25">
      <c r="Y269" s="5" t="s">
        <v>129</v>
      </c>
      <c r="Z269" s="5">
        <v>2019</v>
      </c>
      <c r="AA269" s="5" t="s">
        <v>54</v>
      </c>
      <c r="AB269" s="5">
        <v>95.677493965598302</v>
      </c>
    </row>
    <row r="270" spans="25:28" x14ac:dyDescent="0.25">
      <c r="Y270" s="4" t="s">
        <v>214</v>
      </c>
      <c r="Z270" s="4">
        <v>2019</v>
      </c>
      <c r="AA270" s="4" t="s">
        <v>54</v>
      </c>
      <c r="AB270" s="4">
        <v>100</v>
      </c>
    </row>
    <row r="271" spans="25:28" x14ac:dyDescent="0.25">
      <c r="Y271" s="5" t="s">
        <v>215</v>
      </c>
      <c r="Z271" s="5">
        <v>2019</v>
      </c>
      <c r="AA271" s="5" t="s">
        <v>54</v>
      </c>
      <c r="AB271" s="5">
        <v>100</v>
      </c>
    </row>
    <row r="272" spans="25:28" x14ac:dyDescent="0.25">
      <c r="Y272" s="4" t="s">
        <v>291</v>
      </c>
      <c r="Z272" s="4">
        <v>2019</v>
      </c>
      <c r="AA272" s="4" t="s">
        <v>54</v>
      </c>
      <c r="AB272" s="4">
        <v>94.145455482275295</v>
      </c>
    </row>
    <row r="273" spans="25:28" x14ac:dyDescent="0.25">
      <c r="Y273" s="5" t="s">
        <v>266</v>
      </c>
      <c r="Z273" s="5">
        <v>2019</v>
      </c>
      <c r="AA273" s="5" t="s">
        <v>54</v>
      </c>
      <c r="AB273" s="5">
        <v>24.058508446641898</v>
      </c>
    </row>
    <row r="274" spans="25:28" x14ac:dyDescent="0.25">
      <c r="Y274" s="4" t="s">
        <v>216</v>
      </c>
      <c r="Z274" s="4">
        <v>2019</v>
      </c>
      <c r="AA274" s="4" t="s">
        <v>54</v>
      </c>
      <c r="AB274" s="4">
        <v>38.014642494923798</v>
      </c>
    </row>
    <row r="275" spans="25:28" x14ac:dyDescent="0.25">
      <c r="Y275" s="5" t="s">
        <v>267</v>
      </c>
      <c r="Z275" s="5">
        <v>2019</v>
      </c>
      <c r="AA275" s="5" t="s">
        <v>54</v>
      </c>
      <c r="AB275" s="5">
        <v>56.8</v>
      </c>
    </row>
    <row r="276" spans="25:28" x14ac:dyDescent="0.25">
      <c r="Y276" s="4" t="s">
        <v>131</v>
      </c>
      <c r="Z276" s="4">
        <v>2019</v>
      </c>
      <c r="AA276" s="4" t="s">
        <v>54</v>
      </c>
      <c r="AB276" s="4">
        <v>6.2</v>
      </c>
    </row>
    <row r="277" spans="25:28" x14ac:dyDescent="0.25">
      <c r="Y277" s="5" t="s">
        <v>98</v>
      </c>
      <c r="Z277" s="5">
        <v>2019</v>
      </c>
      <c r="AA277" s="5" t="s">
        <v>54</v>
      </c>
      <c r="AB277" s="5">
        <v>41.137361830047197</v>
      </c>
    </row>
    <row r="278" spans="25:28" x14ac:dyDescent="0.25">
      <c r="Y278" s="4" t="s">
        <v>292</v>
      </c>
      <c r="Z278" s="4">
        <v>2019</v>
      </c>
      <c r="AA278" s="4" t="s">
        <v>54</v>
      </c>
      <c r="AB278" s="4">
        <v>81.768759571209799</v>
      </c>
    </row>
    <row r="279" spans="25:28" x14ac:dyDescent="0.25">
      <c r="Y279" s="5" t="s">
        <v>218</v>
      </c>
      <c r="Z279" s="5">
        <v>2019</v>
      </c>
      <c r="AA279" s="5" t="s">
        <v>54</v>
      </c>
      <c r="AB279" s="5">
        <v>59.9</v>
      </c>
    </row>
    <row r="280" spans="25:28" x14ac:dyDescent="0.25">
      <c r="Y280" s="4" t="s">
        <v>134</v>
      </c>
      <c r="Z280" s="4">
        <v>2019</v>
      </c>
      <c r="AA280" s="4" t="s">
        <v>54</v>
      </c>
      <c r="AB280" s="4">
        <v>7.91</v>
      </c>
    </row>
    <row r="281" spans="25:28" x14ac:dyDescent="0.25">
      <c r="Y281" s="5" t="s">
        <v>293</v>
      </c>
      <c r="Z281" s="5">
        <v>2019</v>
      </c>
      <c r="AA281" s="5" t="s">
        <v>54</v>
      </c>
      <c r="AB281" s="5">
        <v>8.3890471441833796</v>
      </c>
    </row>
    <row r="282" spans="25:28" x14ac:dyDescent="0.25">
      <c r="Y282" s="4" t="s">
        <v>136</v>
      </c>
      <c r="Z282" s="4">
        <v>2019</v>
      </c>
      <c r="AA282" s="4" t="s">
        <v>54</v>
      </c>
      <c r="AB282" s="4">
        <v>80.400000000000006</v>
      </c>
    </row>
    <row r="283" spans="25:28" x14ac:dyDescent="0.25">
      <c r="Y283" s="5" t="s">
        <v>78</v>
      </c>
      <c r="Z283" s="5">
        <v>2019</v>
      </c>
      <c r="AA283" s="5" t="s">
        <v>54</v>
      </c>
      <c r="AB283" s="5">
        <v>71.5</v>
      </c>
    </row>
    <row r="284" spans="25:28" x14ac:dyDescent="0.25">
      <c r="Y284" s="4" t="s">
        <v>220</v>
      </c>
      <c r="Z284" s="4">
        <v>2019</v>
      </c>
      <c r="AA284" s="4" t="s">
        <v>54</v>
      </c>
      <c r="AB284" s="4">
        <v>6.6</v>
      </c>
    </row>
    <row r="285" spans="25:28" x14ac:dyDescent="0.25">
      <c r="Y285" s="5" t="s">
        <v>268</v>
      </c>
      <c r="Z285" s="5">
        <v>2019</v>
      </c>
      <c r="AA285" s="5" t="s">
        <v>54</v>
      </c>
      <c r="AB285" s="5">
        <v>11.8</v>
      </c>
    </row>
    <row r="286" spans="25:28" x14ac:dyDescent="0.25">
      <c r="Y286" s="4" t="s">
        <v>269</v>
      </c>
      <c r="Z286" s="4">
        <v>2019</v>
      </c>
      <c r="AA286" s="4" t="s">
        <v>54</v>
      </c>
      <c r="AB286" s="4">
        <v>74.189048239895698</v>
      </c>
    </row>
    <row r="287" spans="25:28" x14ac:dyDescent="0.25">
      <c r="Y287" s="5" t="s">
        <v>138</v>
      </c>
      <c r="Z287" s="5">
        <v>2019</v>
      </c>
      <c r="AA287" s="5" t="s">
        <v>54</v>
      </c>
      <c r="AB287" s="5">
        <v>4.3284948345756504</v>
      </c>
    </row>
    <row r="288" spans="25:28" x14ac:dyDescent="0.25">
      <c r="Y288" s="4" t="s">
        <v>59</v>
      </c>
      <c r="Z288" s="4">
        <v>2019</v>
      </c>
      <c r="AA288" s="4" t="s">
        <v>54</v>
      </c>
      <c r="AB288" s="4">
        <v>48.657784193232999</v>
      </c>
    </row>
    <row r="289" spans="25:28" x14ac:dyDescent="0.25">
      <c r="Y289" s="5" t="s">
        <v>223</v>
      </c>
      <c r="Z289" s="5">
        <v>2019</v>
      </c>
      <c r="AA289" s="5" t="s">
        <v>54</v>
      </c>
      <c r="AB289" s="5">
        <v>10.4913665863037</v>
      </c>
    </row>
    <row r="290" spans="25:28" x14ac:dyDescent="0.25">
      <c r="Y290" s="4" t="s">
        <v>294</v>
      </c>
      <c r="Z290" s="4">
        <v>2019</v>
      </c>
      <c r="AA290" s="4" t="s">
        <v>54</v>
      </c>
      <c r="AB290" s="8"/>
    </row>
    <row r="291" spans="25:28" x14ac:dyDescent="0.25">
      <c r="Y291" s="5" t="s">
        <v>142</v>
      </c>
      <c r="Z291" s="5">
        <v>2019</v>
      </c>
      <c r="AA291" s="5" t="s">
        <v>54</v>
      </c>
      <c r="AB291" s="5">
        <v>9</v>
      </c>
    </row>
    <row r="292" spans="25:28" x14ac:dyDescent="0.25">
      <c r="Y292" s="4" t="s">
        <v>224</v>
      </c>
      <c r="Z292" s="4">
        <v>2019</v>
      </c>
      <c r="AA292" s="4" t="s">
        <v>54</v>
      </c>
      <c r="AB292" s="4">
        <v>24.791988097861999</v>
      </c>
    </row>
    <row r="293" spans="25:28" x14ac:dyDescent="0.25">
      <c r="Y293" s="5" t="s">
        <v>225</v>
      </c>
      <c r="Z293" s="5">
        <v>2019</v>
      </c>
      <c r="AA293" s="5" t="s">
        <v>54</v>
      </c>
      <c r="AB293" s="5">
        <v>100</v>
      </c>
    </row>
    <row r="294" spans="25:28" x14ac:dyDescent="0.25">
      <c r="Y294" s="4" t="s">
        <v>144</v>
      </c>
      <c r="Z294" s="4">
        <v>2019</v>
      </c>
      <c r="AA294" s="4" t="s">
        <v>54</v>
      </c>
      <c r="AB294" s="4">
        <v>100</v>
      </c>
    </row>
    <row r="295" spans="25:28" x14ac:dyDescent="0.25">
      <c r="Y295" s="5" t="s">
        <v>146</v>
      </c>
      <c r="Z295" s="5">
        <v>2019</v>
      </c>
      <c r="AA295" s="5" t="s">
        <v>54</v>
      </c>
      <c r="AB295" s="5">
        <v>4.4134394011890699</v>
      </c>
    </row>
    <row r="296" spans="25:28" x14ac:dyDescent="0.25">
      <c r="Y296" s="4" t="s">
        <v>148</v>
      </c>
      <c r="Z296" s="4">
        <v>2019</v>
      </c>
      <c r="AA296" s="4" t="s">
        <v>54</v>
      </c>
      <c r="AB296" s="4">
        <v>21.464733140372001</v>
      </c>
    </row>
    <row r="297" spans="25:28" x14ac:dyDescent="0.25">
      <c r="Y297" s="5" t="s">
        <v>295</v>
      </c>
      <c r="Z297" s="5">
        <v>2019</v>
      </c>
      <c r="AA297" s="5" t="s">
        <v>54</v>
      </c>
      <c r="AB297" s="5">
        <v>10.9028950703673</v>
      </c>
    </row>
    <row r="298" spans="25:28" x14ac:dyDescent="0.25">
      <c r="Y298" s="4" t="s">
        <v>150</v>
      </c>
      <c r="Z298" s="4">
        <v>2019</v>
      </c>
      <c r="AA298" s="4" t="s">
        <v>54</v>
      </c>
      <c r="AB298" s="4">
        <v>60.259374443054</v>
      </c>
    </row>
    <row r="299" spans="25:28" x14ac:dyDescent="0.25">
      <c r="Y299" s="5" t="s">
        <v>226</v>
      </c>
      <c r="Z299" s="5">
        <v>2019</v>
      </c>
      <c r="AA299" s="5" t="s">
        <v>54</v>
      </c>
      <c r="AB299" s="5">
        <v>26.0977985825131</v>
      </c>
    </row>
    <row r="300" spans="25:28" x14ac:dyDescent="0.25">
      <c r="Y300" s="4" t="s">
        <v>296</v>
      </c>
      <c r="Z300" s="4">
        <v>2019</v>
      </c>
      <c r="AA300" s="4" t="s">
        <v>54</v>
      </c>
      <c r="AB300" s="4">
        <v>100</v>
      </c>
    </row>
    <row r="301" spans="25:28" x14ac:dyDescent="0.25">
      <c r="Y301" s="5" t="s">
        <v>152</v>
      </c>
      <c r="Z301" s="5">
        <v>2019</v>
      </c>
      <c r="AA301" s="5" t="s">
        <v>54</v>
      </c>
      <c r="AB301" s="5">
        <v>30.9</v>
      </c>
    </row>
    <row r="302" spans="25:28" x14ac:dyDescent="0.25">
      <c r="Y302" s="4" t="s">
        <v>62</v>
      </c>
      <c r="Z302" s="4">
        <v>2019</v>
      </c>
      <c r="AA302" s="4" t="s">
        <v>54</v>
      </c>
      <c r="AB302" s="4">
        <v>89.099999999999795</v>
      </c>
    </row>
    <row r="303" spans="25:28" x14ac:dyDescent="0.25">
      <c r="Y303" s="5" t="s">
        <v>227</v>
      </c>
      <c r="Z303" s="5">
        <v>2019</v>
      </c>
      <c r="AA303" s="5" t="s">
        <v>54</v>
      </c>
      <c r="AB303" s="5">
        <v>97.4</v>
      </c>
    </row>
    <row r="304" spans="25:28" x14ac:dyDescent="0.25">
      <c r="Y304" s="4" t="s">
        <v>228</v>
      </c>
      <c r="Z304" s="4">
        <v>2019</v>
      </c>
      <c r="AA304" s="4" t="s">
        <v>54</v>
      </c>
      <c r="AB304" s="4">
        <v>91.5</v>
      </c>
    </row>
    <row r="305" spans="25:28" x14ac:dyDescent="0.25">
      <c r="Y305" s="5" t="s">
        <v>229</v>
      </c>
      <c r="Z305" s="5">
        <v>2019</v>
      </c>
      <c r="AA305" s="5" t="s">
        <v>54</v>
      </c>
      <c r="AB305" s="5">
        <v>29.6526510259771</v>
      </c>
    </row>
    <row r="306" spans="25:28" x14ac:dyDescent="0.25">
      <c r="Y306" s="4" t="s">
        <v>156</v>
      </c>
      <c r="Z306" s="4">
        <v>2019</v>
      </c>
      <c r="AA306" s="4" t="s">
        <v>54</v>
      </c>
      <c r="AB306" s="4">
        <v>3.64</v>
      </c>
    </row>
    <row r="307" spans="25:28" x14ac:dyDescent="0.25">
      <c r="Y307" s="5" t="s">
        <v>68</v>
      </c>
      <c r="Z307" s="5">
        <v>2019</v>
      </c>
      <c r="AA307" s="5" t="s">
        <v>54</v>
      </c>
      <c r="AB307" s="5">
        <v>62.6</v>
      </c>
    </row>
    <row r="308" spans="25:28" x14ac:dyDescent="0.25">
      <c r="Y308" s="4" t="s">
        <v>86</v>
      </c>
      <c r="Z308" s="4">
        <v>2019</v>
      </c>
      <c r="AA308" s="4" t="s">
        <v>54</v>
      </c>
      <c r="AB308" s="4">
        <v>99.7</v>
      </c>
    </row>
    <row r="309" spans="25:28" x14ac:dyDescent="0.25">
      <c r="Y309" s="5" t="s">
        <v>271</v>
      </c>
      <c r="Z309" s="5">
        <v>2019</v>
      </c>
      <c r="AA309" s="5" t="s">
        <v>54</v>
      </c>
      <c r="AB309" s="5">
        <v>9.3112060663946803</v>
      </c>
    </row>
    <row r="310" spans="25:28" x14ac:dyDescent="0.25">
      <c r="Y310" s="4" t="s">
        <v>159</v>
      </c>
      <c r="Z310" s="4">
        <v>2019</v>
      </c>
      <c r="AA310" s="4" t="s">
        <v>54</v>
      </c>
      <c r="AB310" s="4">
        <v>21.933172940843502</v>
      </c>
    </row>
    <row r="311" spans="25:28" x14ac:dyDescent="0.25">
      <c r="Y311" s="5" t="s">
        <v>230</v>
      </c>
      <c r="Z311" s="5">
        <v>2019</v>
      </c>
      <c r="AA311" s="5" t="s">
        <v>54</v>
      </c>
      <c r="AB311" s="5">
        <v>3.9508741899258801</v>
      </c>
    </row>
    <row r="312" spans="25:28" x14ac:dyDescent="0.25">
      <c r="Y312" s="4" t="s">
        <v>297</v>
      </c>
      <c r="Z312" s="4">
        <v>2019</v>
      </c>
      <c r="AA312" s="4" t="s">
        <v>54</v>
      </c>
      <c r="AB312" s="4">
        <v>11.1</v>
      </c>
    </row>
    <row r="313" spans="25:28" x14ac:dyDescent="0.25">
      <c r="Y313" s="5" t="s">
        <v>231</v>
      </c>
      <c r="Z313" s="5">
        <v>2019</v>
      </c>
      <c r="AA313" s="5" t="s">
        <v>54</v>
      </c>
      <c r="AB313" s="5">
        <v>87</v>
      </c>
    </row>
    <row r="314" spans="25:28" x14ac:dyDescent="0.25">
      <c r="Y314" s="4" t="s">
        <v>298</v>
      </c>
      <c r="Z314" s="4">
        <v>2019</v>
      </c>
      <c r="AA314" s="4" t="s">
        <v>54</v>
      </c>
      <c r="AB314" s="4">
        <v>32.995948451886697</v>
      </c>
    </row>
    <row r="315" spans="25:28" x14ac:dyDescent="0.25">
      <c r="Y315" s="5" t="s">
        <v>299</v>
      </c>
      <c r="Z315" s="5">
        <v>2019</v>
      </c>
      <c r="AA315" s="5" t="s">
        <v>54</v>
      </c>
      <c r="AB315" s="5">
        <v>8.0201165821949196</v>
      </c>
    </row>
    <row r="316" spans="25:28" x14ac:dyDescent="0.25">
      <c r="Y316" s="4" t="s">
        <v>232</v>
      </c>
      <c r="Z316" s="4">
        <v>2019</v>
      </c>
      <c r="AA316" s="4" t="s">
        <v>54</v>
      </c>
      <c r="AB316" s="4">
        <v>26.636587299055101</v>
      </c>
    </row>
    <row r="317" spans="25:28" x14ac:dyDescent="0.25">
      <c r="Y317" s="5" t="s">
        <v>233</v>
      </c>
      <c r="Z317" s="5">
        <v>2019</v>
      </c>
      <c r="AA317" s="5" t="s">
        <v>54</v>
      </c>
      <c r="AB317" s="5">
        <v>66.2</v>
      </c>
    </row>
    <row r="318" spans="25:28" x14ac:dyDescent="0.25">
      <c r="Y318" s="4" t="s">
        <v>94</v>
      </c>
      <c r="Z318" s="4">
        <v>2019</v>
      </c>
      <c r="AA318" s="4" t="s">
        <v>54</v>
      </c>
      <c r="AB318" s="4">
        <v>54.4</v>
      </c>
    </row>
    <row r="319" spans="25:28" x14ac:dyDescent="0.25">
      <c r="Y319" s="5" t="s">
        <v>234</v>
      </c>
      <c r="Z319" s="5">
        <v>2019</v>
      </c>
      <c r="AA319" s="5" t="s">
        <v>54</v>
      </c>
      <c r="AB319" s="5">
        <v>12.1</v>
      </c>
    </row>
    <row r="320" spans="25:28" x14ac:dyDescent="0.25">
      <c r="Y320" s="4" t="s">
        <v>235</v>
      </c>
      <c r="Z320" s="4">
        <v>2019</v>
      </c>
      <c r="AA320" s="4" t="s">
        <v>54</v>
      </c>
      <c r="AB320" s="4">
        <v>14.8472700997335</v>
      </c>
    </row>
    <row r="321" spans="25:28" x14ac:dyDescent="0.25">
      <c r="Y321" s="5" t="s">
        <v>236</v>
      </c>
      <c r="Z321" s="5">
        <v>2019</v>
      </c>
      <c r="AA321" s="5" t="s">
        <v>54</v>
      </c>
      <c r="AB321" s="5">
        <v>95.4</v>
      </c>
    </row>
    <row r="322" spans="25:28" x14ac:dyDescent="0.25">
      <c r="Y322" s="4" t="s">
        <v>162</v>
      </c>
      <c r="Z322" s="4">
        <v>2019</v>
      </c>
      <c r="AA322" s="4" t="s">
        <v>54</v>
      </c>
      <c r="AB322" s="4">
        <v>93.3</v>
      </c>
    </row>
    <row r="323" spans="25:28" x14ac:dyDescent="0.25">
      <c r="Y323" s="5" t="s">
        <v>237</v>
      </c>
      <c r="Z323" s="5">
        <v>2019</v>
      </c>
      <c r="AA323" s="5" t="s">
        <v>54</v>
      </c>
      <c r="AB323" s="5">
        <v>100</v>
      </c>
    </row>
    <row r="324" spans="25:28" x14ac:dyDescent="0.25">
      <c r="Y324" s="4" t="s">
        <v>164</v>
      </c>
      <c r="Z324" s="4">
        <v>2019</v>
      </c>
      <c r="AA324" s="4" t="s">
        <v>54</v>
      </c>
      <c r="AB324" s="4">
        <v>38.889971048523698</v>
      </c>
    </row>
    <row r="325" spans="25:28" x14ac:dyDescent="0.25">
      <c r="Y325" s="5" t="s">
        <v>300</v>
      </c>
      <c r="Z325" s="5">
        <v>2019</v>
      </c>
      <c r="AA325" s="5" t="s">
        <v>54</v>
      </c>
      <c r="AB325" s="5">
        <v>28.4</v>
      </c>
    </row>
    <row r="326" spans="25:28" x14ac:dyDescent="0.25">
      <c r="Y326" s="4" t="s">
        <v>301</v>
      </c>
      <c r="Z326" s="4">
        <v>2019</v>
      </c>
      <c r="AA326" s="4" t="s">
        <v>54</v>
      </c>
      <c r="AB326" s="4">
        <v>85.626409619238004</v>
      </c>
    </row>
    <row r="327" spans="25:28" x14ac:dyDescent="0.25">
      <c r="Y327" s="5" t="s">
        <v>272</v>
      </c>
      <c r="Z327" s="5">
        <v>2019</v>
      </c>
      <c r="AA327" s="5" t="s">
        <v>54</v>
      </c>
      <c r="AB327" s="5">
        <v>2</v>
      </c>
    </row>
    <row r="328" spans="25:28" x14ac:dyDescent="0.25">
      <c r="Y328" s="4" t="s">
        <v>166</v>
      </c>
      <c r="Z328" s="4">
        <v>2019</v>
      </c>
      <c r="AA328" s="4" t="s">
        <v>54</v>
      </c>
      <c r="AB328" s="4">
        <v>3.7</v>
      </c>
    </row>
    <row r="329" spans="25:28" x14ac:dyDescent="0.25">
      <c r="Y329" s="5" t="s">
        <v>96</v>
      </c>
      <c r="Z329" s="5">
        <v>2019</v>
      </c>
      <c r="AA329" s="5" t="s">
        <v>54</v>
      </c>
      <c r="AB329" s="5">
        <v>42</v>
      </c>
    </row>
    <row r="330" spans="25:28" x14ac:dyDescent="0.25">
      <c r="Y330" s="4" t="s">
        <v>239</v>
      </c>
      <c r="Z330" s="4">
        <v>2019</v>
      </c>
      <c r="AA330" s="4" t="s">
        <v>54</v>
      </c>
      <c r="AB330" s="4"/>
    </row>
    <row r="331" spans="25:28" x14ac:dyDescent="0.25">
      <c r="Y331" s="5" t="s">
        <v>302</v>
      </c>
      <c r="Z331" s="5">
        <v>2019</v>
      </c>
      <c r="AA331" s="5" t="s">
        <v>54</v>
      </c>
      <c r="AB331" s="5">
        <v>13.212084140664199</v>
      </c>
    </row>
    <row r="332" spans="25:28" x14ac:dyDescent="0.25">
      <c r="Y332" s="4" t="s">
        <v>241</v>
      </c>
      <c r="Z332" s="4">
        <v>2019</v>
      </c>
      <c r="AA332" s="4" t="s">
        <v>54</v>
      </c>
      <c r="AB332" s="4">
        <v>44.43</v>
      </c>
    </row>
    <row r="333" spans="25:28" x14ac:dyDescent="0.25">
      <c r="Y333" s="5" t="s">
        <v>168</v>
      </c>
      <c r="Z333" s="5">
        <v>2019</v>
      </c>
      <c r="AA333" s="5" t="s">
        <v>54</v>
      </c>
      <c r="AB333" s="5">
        <v>67.8088240806687</v>
      </c>
    </row>
    <row r="334" spans="25:28" x14ac:dyDescent="0.25">
      <c r="Y334" s="4" t="s">
        <v>242</v>
      </c>
      <c r="Z334" s="4">
        <v>2019</v>
      </c>
      <c r="AA334" s="4" t="s">
        <v>54</v>
      </c>
      <c r="AB334" s="4">
        <v>74.908423116031301</v>
      </c>
    </row>
    <row r="335" spans="25:28" x14ac:dyDescent="0.25">
      <c r="Y335" s="5" t="s">
        <v>93</v>
      </c>
      <c r="Z335" s="5">
        <v>2019</v>
      </c>
      <c r="AA335" s="5" t="s">
        <v>54</v>
      </c>
      <c r="AB335" s="5">
        <v>61.1</v>
      </c>
    </row>
    <row r="336" spans="25:28" x14ac:dyDescent="0.25">
      <c r="Y336" s="4" t="s">
        <v>303</v>
      </c>
      <c r="Z336" s="4">
        <v>2019</v>
      </c>
      <c r="AA336" s="4" t="s">
        <v>54</v>
      </c>
      <c r="AB336" s="4">
        <v>100</v>
      </c>
    </row>
    <row r="337" spans="25:28" x14ac:dyDescent="0.25">
      <c r="Y337" s="5" t="s">
        <v>243</v>
      </c>
      <c r="Z337" s="5">
        <v>2019</v>
      </c>
      <c r="AA337" s="5" t="s">
        <v>54</v>
      </c>
      <c r="AB337" s="5">
        <v>4</v>
      </c>
    </row>
    <row r="338" spans="25:28" x14ac:dyDescent="0.25">
      <c r="Y338" s="4" t="s">
        <v>171</v>
      </c>
      <c r="Z338" s="4">
        <v>2019</v>
      </c>
      <c r="AA338" s="4" t="s">
        <v>54</v>
      </c>
      <c r="AB338" s="4">
        <v>4.3002038869074504</v>
      </c>
    </row>
    <row r="339" spans="25:28" x14ac:dyDescent="0.25">
      <c r="Y339" s="5" t="s">
        <v>76</v>
      </c>
      <c r="Z339" s="5">
        <v>2019</v>
      </c>
      <c r="AA339" s="5" t="s">
        <v>54</v>
      </c>
      <c r="AB339" s="5">
        <v>47.058823529411796</v>
      </c>
    </row>
    <row r="340" spans="25:28" x14ac:dyDescent="0.25">
      <c r="Y340" s="4" t="s">
        <v>304</v>
      </c>
      <c r="Z340" s="4">
        <v>2019</v>
      </c>
      <c r="AA340" s="4" t="s">
        <v>54</v>
      </c>
      <c r="AB340" s="4">
        <v>68.281366174238698</v>
      </c>
    </row>
    <row r="341" spans="25:28" x14ac:dyDescent="0.25">
      <c r="Y341" s="5" t="s">
        <v>55</v>
      </c>
      <c r="Z341" s="5">
        <v>2019</v>
      </c>
      <c r="AA341" s="5" t="s">
        <v>54</v>
      </c>
      <c r="AB341" s="5">
        <v>100</v>
      </c>
    </row>
    <row r="342" spans="25:28" x14ac:dyDescent="0.25">
      <c r="Y342" s="4" t="s">
        <v>305</v>
      </c>
      <c r="Z342" s="4">
        <v>2019</v>
      </c>
      <c r="AA342" s="4" t="s">
        <v>54</v>
      </c>
      <c r="AB342" s="4">
        <v>79.690036621738898</v>
      </c>
    </row>
    <row r="343" spans="25:28" x14ac:dyDescent="0.25">
      <c r="Y343" s="5" t="s">
        <v>306</v>
      </c>
      <c r="Z343" s="5">
        <v>2019</v>
      </c>
      <c r="AA343" s="5" t="s">
        <v>54</v>
      </c>
      <c r="AB343" s="5">
        <v>100</v>
      </c>
    </row>
    <row r="344" spans="25:28" x14ac:dyDescent="0.25">
      <c r="Y344" s="4" t="s">
        <v>175</v>
      </c>
      <c r="Z344" s="4">
        <v>2019</v>
      </c>
      <c r="AA344" s="4" t="s">
        <v>54</v>
      </c>
      <c r="AB344" s="4">
        <v>68.599999999999795</v>
      </c>
    </row>
    <row r="345" spans="25:28" x14ac:dyDescent="0.25">
      <c r="Y345" s="5" t="s">
        <v>74</v>
      </c>
      <c r="Z345" s="5">
        <v>2019</v>
      </c>
      <c r="AA345" s="5" t="s">
        <v>54</v>
      </c>
      <c r="AB345" s="5">
        <v>26.235756882148898</v>
      </c>
    </row>
    <row r="346" spans="25:28" x14ac:dyDescent="0.25">
      <c r="Y346" s="4" t="s">
        <v>179</v>
      </c>
      <c r="Z346" s="4">
        <v>2019</v>
      </c>
      <c r="AA346" s="4" t="s">
        <v>54</v>
      </c>
      <c r="AB346" s="4">
        <v>10.244961355529099</v>
      </c>
    </row>
    <row r="347" spans="25:28" x14ac:dyDescent="0.25">
      <c r="Y347" s="5" t="s">
        <v>88</v>
      </c>
      <c r="Z347" s="5">
        <v>2019</v>
      </c>
      <c r="AA347" s="5" t="s">
        <v>54</v>
      </c>
      <c r="AB347" s="5">
        <v>5.43095761850409</v>
      </c>
    </row>
    <row r="348" spans="25:28" x14ac:dyDescent="0.25">
      <c r="Y348" s="4" t="s">
        <v>273</v>
      </c>
      <c r="Z348" s="4">
        <v>2019</v>
      </c>
      <c r="AA348" s="4" t="s">
        <v>54</v>
      </c>
      <c r="AB348" s="4">
        <v>13.9108273611269</v>
      </c>
    </row>
    <row r="349" spans="25:28" x14ac:dyDescent="0.25">
      <c r="Y349" s="5" t="s">
        <v>245</v>
      </c>
      <c r="Z349" s="5">
        <v>2019</v>
      </c>
      <c r="AA349" s="5" t="s">
        <v>54</v>
      </c>
      <c r="AB349" s="5">
        <v>18.9158516701049</v>
      </c>
    </row>
    <row r="350" spans="25:28" x14ac:dyDescent="0.25">
      <c r="Y350" s="4" t="s">
        <v>276</v>
      </c>
      <c r="Z350" s="4">
        <v>2018</v>
      </c>
      <c r="AA350" s="4" t="s">
        <v>54</v>
      </c>
      <c r="AB350" s="4">
        <v>68.3325156859201</v>
      </c>
    </row>
    <row r="351" spans="25:28" x14ac:dyDescent="0.25">
      <c r="Y351" s="5" t="s">
        <v>255</v>
      </c>
      <c r="Z351" s="5">
        <v>2018</v>
      </c>
      <c r="AA351" s="5" t="s">
        <v>54</v>
      </c>
      <c r="AB351" s="5">
        <v>44.2</v>
      </c>
    </row>
    <row r="352" spans="25:28" x14ac:dyDescent="0.25">
      <c r="Y352" s="4" t="s">
        <v>307</v>
      </c>
      <c r="Z352" s="4">
        <v>2018</v>
      </c>
      <c r="AA352" s="4" t="s">
        <v>54</v>
      </c>
      <c r="AB352" s="4">
        <v>11.849739683080101</v>
      </c>
    </row>
    <row r="353" spans="25:28" x14ac:dyDescent="0.25">
      <c r="Y353" s="5" t="s">
        <v>308</v>
      </c>
      <c r="Z353" s="5">
        <v>2017</v>
      </c>
      <c r="AA353" s="5" t="s">
        <v>54</v>
      </c>
      <c r="AB353" s="5">
        <v>1.52070194457265</v>
      </c>
    </row>
    <row r="354" spans="25:28" x14ac:dyDescent="0.25">
      <c r="Y354" s="4" t="s">
        <v>255</v>
      </c>
      <c r="Z354" s="4">
        <v>2017</v>
      </c>
      <c r="AA354" s="4" t="s">
        <v>54</v>
      </c>
      <c r="AB354" s="4">
        <v>39.799999999999997</v>
      </c>
    </row>
    <row r="355" spans="25:28" x14ac:dyDescent="0.25">
      <c r="Y355" s="5" t="s">
        <v>309</v>
      </c>
      <c r="Z355" s="5">
        <v>2017</v>
      </c>
      <c r="AA355" s="5" t="s">
        <v>54</v>
      </c>
      <c r="AB355" s="5">
        <v>50</v>
      </c>
    </row>
    <row r="356" spans="25:28" x14ac:dyDescent="0.25">
      <c r="Y356" s="4" t="s">
        <v>310</v>
      </c>
      <c r="Z356" s="4">
        <v>2017</v>
      </c>
      <c r="AA356" s="4" t="s">
        <v>54</v>
      </c>
      <c r="AB356" s="4">
        <v>93.764019739793596</v>
      </c>
    </row>
    <row r="357" spans="25:28" x14ac:dyDescent="0.25">
      <c r="Y357" s="5" t="s">
        <v>306</v>
      </c>
      <c r="Z357" s="5">
        <v>2017</v>
      </c>
      <c r="AA357" s="5" t="s">
        <v>54</v>
      </c>
      <c r="AB357" s="5">
        <v>96.181019210564301</v>
      </c>
    </row>
    <row r="358" spans="25:28" x14ac:dyDescent="0.25">
      <c r="Y358" s="4" t="s">
        <v>255</v>
      </c>
      <c r="Z358" s="4">
        <v>2016</v>
      </c>
      <c r="AA358" s="4" t="s">
        <v>54</v>
      </c>
      <c r="AB358" s="4">
        <v>33.799999999999997</v>
      </c>
    </row>
    <row r="359" spans="25:28" x14ac:dyDescent="0.25">
      <c r="Y359" s="5" t="s">
        <v>246</v>
      </c>
      <c r="Z359" s="5">
        <v>2015</v>
      </c>
      <c r="AA359" s="5" t="s">
        <v>54</v>
      </c>
      <c r="AB359" s="5">
        <v>100</v>
      </c>
    </row>
    <row r="360" spans="25:28" x14ac:dyDescent="0.25">
      <c r="Y360" s="4" t="s">
        <v>311</v>
      </c>
      <c r="Z360" s="4">
        <v>2015</v>
      </c>
      <c r="AA360" s="4" t="s">
        <v>54</v>
      </c>
      <c r="AB360" s="4">
        <v>15.9687473141643</v>
      </c>
    </row>
    <row r="361" spans="25:28" x14ac:dyDescent="0.25">
      <c r="Y361" s="5" t="s">
        <v>312</v>
      </c>
      <c r="Z361" s="5">
        <v>2015</v>
      </c>
      <c r="AA361" s="5" t="s">
        <v>54</v>
      </c>
      <c r="AB361" s="5">
        <v>61.363346636387597</v>
      </c>
    </row>
    <row r="362" spans="25:28" x14ac:dyDescent="0.25">
      <c r="Y362" s="4" t="s">
        <v>182</v>
      </c>
      <c r="Z362" s="4">
        <v>2015</v>
      </c>
      <c r="AA362" s="4" t="s">
        <v>54</v>
      </c>
      <c r="AB362" s="4">
        <v>50.2</v>
      </c>
    </row>
    <row r="363" spans="25:28" x14ac:dyDescent="0.25">
      <c r="Y363" s="5" t="s">
        <v>183</v>
      </c>
      <c r="Z363" s="5">
        <v>2015</v>
      </c>
      <c r="AA363" s="5" t="s">
        <v>54</v>
      </c>
      <c r="AB363" s="5">
        <v>36.919679487179401</v>
      </c>
    </row>
    <row r="364" spans="25:28" x14ac:dyDescent="0.25">
      <c r="Y364" s="4" t="s">
        <v>313</v>
      </c>
      <c r="Z364" s="4">
        <v>2015</v>
      </c>
      <c r="AA364" s="4" t="s">
        <v>54</v>
      </c>
      <c r="AB364" s="4">
        <v>23.6245023249034</v>
      </c>
    </row>
    <row r="365" spans="25:28" x14ac:dyDescent="0.25">
      <c r="Y365" s="5" t="s">
        <v>185</v>
      </c>
      <c r="Z365" s="5">
        <v>2015</v>
      </c>
      <c r="AA365" s="5" t="s">
        <v>54</v>
      </c>
      <c r="AB365" s="5">
        <v>2.2614000972289698</v>
      </c>
    </row>
    <row r="366" spans="25:28" x14ac:dyDescent="0.25">
      <c r="Y366" s="4" t="s">
        <v>308</v>
      </c>
      <c r="Z366" s="4">
        <v>2015</v>
      </c>
      <c r="AA366" s="4" t="s">
        <v>54</v>
      </c>
      <c r="AB366" s="4">
        <v>0.84991854947234202</v>
      </c>
    </row>
    <row r="367" spans="25:28" x14ac:dyDescent="0.25">
      <c r="Y367" s="5" t="s">
        <v>187</v>
      </c>
      <c r="Z367" s="5">
        <v>2015</v>
      </c>
      <c r="AA367" s="5" t="s">
        <v>54</v>
      </c>
      <c r="AB367" s="5">
        <v>16.656981132075401</v>
      </c>
    </row>
    <row r="368" spans="25:28" x14ac:dyDescent="0.25">
      <c r="Y368" s="4" t="s">
        <v>79</v>
      </c>
      <c r="Z368" s="4">
        <v>2015</v>
      </c>
      <c r="AA368" s="4" t="s">
        <v>54</v>
      </c>
      <c r="AB368" s="4">
        <v>52.478070747336197</v>
      </c>
    </row>
    <row r="369" spans="25:28" x14ac:dyDescent="0.25">
      <c r="Y369" s="5" t="s">
        <v>190</v>
      </c>
      <c r="Z369" s="5">
        <v>2015</v>
      </c>
      <c r="AA369" s="5" t="s">
        <v>54</v>
      </c>
      <c r="AB369" s="5">
        <v>60</v>
      </c>
    </row>
    <row r="370" spans="25:28" x14ac:dyDescent="0.25">
      <c r="Y370" s="4" t="s">
        <v>84</v>
      </c>
      <c r="Z370" s="4">
        <v>2015</v>
      </c>
      <c r="AA370" s="4" t="s">
        <v>54</v>
      </c>
      <c r="AB370" s="4">
        <v>69.8</v>
      </c>
    </row>
    <row r="371" spans="25:28" x14ac:dyDescent="0.25">
      <c r="Y371" s="5" t="s">
        <v>253</v>
      </c>
      <c r="Z371" s="5">
        <v>2015</v>
      </c>
      <c r="AA371" s="5" t="s">
        <v>54</v>
      </c>
      <c r="AB371" s="5">
        <v>8.7367843137254901</v>
      </c>
    </row>
    <row r="372" spans="25:28" x14ac:dyDescent="0.25">
      <c r="Y372" s="4" t="s">
        <v>91</v>
      </c>
      <c r="Z372" s="4">
        <v>2015</v>
      </c>
      <c r="AA372" s="4" t="s">
        <v>54</v>
      </c>
      <c r="AB372" s="4">
        <v>30.830710781094801</v>
      </c>
    </row>
    <row r="373" spans="25:28" x14ac:dyDescent="0.25">
      <c r="Y373" s="5" t="s">
        <v>255</v>
      </c>
      <c r="Z373" s="5">
        <v>2015</v>
      </c>
      <c r="AA373" s="5" t="s">
        <v>54</v>
      </c>
      <c r="AB373" s="5">
        <v>24.387599999999999</v>
      </c>
    </row>
    <row r="374" spans="25:28" x14ac:dyDescent="0.25">
      <c r="Y374" s="4" t="s">
        <v>90</v>
      </c>
      <c r="Z374" s="4">
        <v>2015</v>
      </c>
      <c r="AA374" s="4" t="s">
        <v>54</v>
      </c>
      <c r="AB374" s="4">
        <v>71.9218260869565</v>
      </c>
    </row>
    <row r="375" spans="25:28" x14ac:dyDescent="0.25">
      <c r="Y375" s="5" t="s">
        <v>314</v>
      </c>
      <c r="Z375" s="5">
        <v>2015</v>
      </c>
      <c r="AA375" s="5" t="s">
        <v>54</v>
      </c>
      <c r="AB375" s="5">
        <v>57.141339253829202</v>
      </c>
    </row>
    <row r="376" spans="25:28" x14ac:dyDescent="0.25">
      <c r="Y376" s="4" t="s">
        <v>60</v>
      </c>
      <c r="Z376" s="4">
        <v>2015</v>
      </c>
      <c r="AA376" s="4" t="s">
        <v>54</v>
      </c>
      <c r="AB376" s="4">
        <v>86.016617154713003</v>
      </c>
    </row>
    <row r="377" spans="25:28" x14ac:dyDescent="0.25">
      <c r="Y377" s="5" t="s">
        <v>195</v>
      </c>
      <c r="Z377" s="5">
        <v>2015</v>
      </c>
      <c r="AA377" s="5" t="s">
        <v>54</v>
      </c>
      <c r="AB377" s="5">
        <v>32.063309800664399</v>
      </c>
    </row>
    <row r="378" spans="25:28" x14ac:dyDescent="0.25">
      <c r="Y378" s="4" t="s">
        <v>197</v>
      </c>
      <c r="Z378" s="4">
        <v>2015</v>
      </c>
      <c r="AA378" s="4" t="s">
        <v>54</v>
      </c>
      <c r="AB378" s="4">
        <v>41.033529791700303</v>
      </c>
    </row>
    <row r="379" spans="25:28" x14ac:dyDescent="0.25">
      <c r="Y379" s="5" t="s">
        <v>315</v>
      </c>
      <c r="Z379" s="5">
        <v>2015</v>
      </c>
      <c r="AA379" s="5" t="s">
        <v>54</v>
      </c>
      <c r="AB379" s="5">
        <v>75.563711092801199</v>
      </c>
    </row>
    <row r="380" spans="25:28" x14ac:dyDescent="0.25">
      <c r="Y380" s="4" t="s">
        <v>199</v>
      </c>
      <c r="Z380" s="4">
        <v>2015</v>
      </c>
      <c r="AA380" s="4" t="s">
        <v>54</v>
      </c>
      <c r="AB380" s="4">
        <v>42.0530690039596</v>
      </c>
    </row>
    <row r="381" spans="25:28" x14ac:dyDescent="0.25">
      <c r="Y381" s="5" t="s">
        <v>97</v>
      </c>
      <c r="Z381" s="5">
        <v>2015</v>
      </c>
      <c r="AA381" s="5" t="s">
        <v>54</v>
      </c>
      <c r="AB381" s="5">
        <v>53.602516367965002</v>
      </c>
    </row>
    <row r="382" spans="25:28" x14ac:dyDescent="0.25">
      <c r="Y382" s="4" t="s">
        <v>316</v>
      </c>
      <c r="Z382" s="4">
        <v>2015</v>
      </c>
      <c r="AA382" s="4" t="s">
        <v>54</v>
      </c>
      <c r="AB382" s="4">
        <v>68.323384830687701</v>
      </c>
    </row>
    <row r="383" spans="25:28" x14ac:dyDescent="0.25">
      <c r="Y383" s="5" t="s">
        <v>317</v>
      </c>
      <c r="Z383" s="5">
        <v>2015</v>
      </c>
      <c r="AA383" s="5" t="s">
        <v>54</v>
      </c>
      <c r="AB383" s="5">
        <v>34.105554428769999</v>
      </c>
    </row>
    <row r="384" spans="25:28" x14ac:dyDescent="0.25">
      <c r="Y384" s="4" t="s">
        <v>202</v>
      </c>
      <c r="Z384" s="4">
        <v>2015</v>
      </c>
      <c r="AA384" s="4" t="s">
        <v>54</v>
      </c>
      <c r="AB384" s="4">
        <v>93.2</v>
      </c>
    </row>
    <row r="385" spans="25:28" x14ac:dyDescent="0.25">
      <c r="Y385" s="5" t="s">
        <v>284</v>
      </c>
      <c r="Z385" s="5">
        <v>2015</v>
      </c>
      <c r="AA385" s="5" t="s">
        <v>54</v>
      </c>
      <c r="AB385" s="5">
        <v>12.4908212560386</v>
      </c>
    </row>
    <row r="386" spans="25:28" x14ac:dyDescent="0.25">
      <c r="Y386" s="4" t="s">
        <v>108</v>
      </c>
      <c r="Z386" s="4">
        <v>2015</v>
      </c>
      <c r="AA386" s="4" t="s">
        <v>54</v>
      </c>
      <c r="AB386" s="4">
        <v>19.7</v>
      </c>
    </row>
    <row r="387" spans="25:28" x14ac:dyDescent="0.25">
      <c r="Y387" s="5" t="s">
        <v>206</v>
      </c>
      <c r="Z387" s="5">
        <v>2015</v>
      </c>
      <c r="AA387" s="5" t="s">
        <v>54</v>
      </c>
      <c r="AB387" s="5">
        <v>17.3</v>
      </c>
    </row>
    <row r="388" spans="25:28" x14ac:dyDescent="0.25">
      <c r="Y388" s="4" t="s">
        <v>82</v>
      </c>
      <c r="Z388" s="4">
        <v>2015</v>
      </c>
      <c r="AA388" s="4" t="s">
        <v>54</v>
      </c>
      <c r="AB388" s="4">
        <v>10.5</v>
      </c>
    </row>
    <row r="389" spans="25:28" x14ac:dyDescent="0.25">
      <c r="Y389" s="5" t="s">
        <v>72</v>
      </c>
      <c r="Z389" s="5">
        <v>2015</v>
      </c>
      <c r="AA389" s="5" t="s">
        <v>54</v>
      </c>
      <c r="AB389" s="5">
        <v>13.7</v>
      </c>
    </row>
    <row r="390" spans="25:28" x14ac:dyDescent="0.25">
      <c r="Y390" s="4" t="s">
        <v>56</v>
      </c>
      <c r="Z390" s="4">
        <v>2015</v>
      </c>
      <c r="AA390" s="4" t="s">
        <v>54</v>
      </c>
      <c r="AB390" s="4">
        <v>100</v>
      </c>
    </row>
    <row r="391" spans="25:28" x14ac:dyDescent="0.25">
      <c r="Y391" s="5" t="s">
        <v>210</v>
      </c>
      <c r="Z391" s="5">
        <v>2015</v>
      </c>
      <c r="AA391" s="5" t="s">
        <v>54</v>
      </c>
      <c r="AB391" s="5">
        <v>51.943793911006999</v>
      </c>
    </row>
    <row r="392" spans="25:28" x14ac:dyDescent="0.25">
      <c r="Y392" s="4" t="s">
        <v>318</v>
      </c>
      <c r="Z392" s="4">
        <v>2015</v>
      </c>
      <c r="AA392" s="4" t="s">
        <v>54</v>
      </c>
      <c r="AB392" s="4">
        <v>40.404040995061003</v>
      </c>
    </row>
    <row r="393" spans="25:28" x14ac:dyDescent="0.25">
      <c r="Y393" s="5" t="s">
        <v>289</v>
      </c>
      <c r="Z393" s="5">
        <v>2015</v>
      </c>
      <c r="AA393" s="5" t="s">
        <v>54</v>
      </c>
      <c r="AB393" s="5">
        <v>0.26386607706885601</v>
      </c>
    </row>
    <row r="394" spans="25:28" x14ac:dyDescent="0.25">
      <c r="Y394" s="4" t="s">
        <v>213</v>
      </c>
      <c r="Z394" s="4">
        <v>2015</v>
      </c>
      <c r="AA394" s="4" t="s">
        <v>54</v>
      </c>
      <c r="AB394" s="4">
        <v>32.1</v>
      </c>
    </row>
    <row r="395" spans="25:28" x14ac:dyDescent="0.25">
      <c r="Y395" s="5" t="s">
        <v>290</v>
      </c>
      <c r="Z395" s="5">
        <v>2015</v>
      </c>
      <c r="AA395" s="5" t="s">
        <v>54</v>
      </c>
      <c r="AB395" s="5">
        <v>3.8</v>
      </c>
    </row>
    <row r="396" spans="25:28" x14ac:dyDescent="0.25">
      <c r="Y396" s="4" t="s">
        <v>98</v>
      </c>
      <c r="Z396" s="4">
        <v>2015</v>
      </c>
      <c r="AA396" s="4" t="s">
        <v>54</v>
      </c>
      <c r="AB396" s="4">
        <v>27.551697242090899</v>
      </c>
    </row>
    <row r="397" spans="25:28" x14ac:dyDescent="0.25">
      <c r="Y397" s="5" t="s">
        <v>218</v>
      </c>
      <c r="Z397" s="5">
        <v>2015</v>
      </c>
      <c r="AA397" s="5" t="s">
        <v>54</v>
      </c>
      <c r="AB397" s="5">
        <v>56.1</v>
      </c>
    </row>
    <row r="398" spans="25:28" x14ac:dyDescent="0.25">
      <c r="Y398" s="4" t="s">
        <v>134</v>
      </c>
      <c r="Z398" s="4">
        <v>2015</v>
      </c>
      <c r="AA398" s="4" t="s">
        <v>54</v>
      </c>
      <c r="AB398" s="4">
        <v>3.3230567828505899</v>
      </c>
    </row>
    <row r="399" spans="25:28" x14ac:dyDescent="0.25">
      <c r="Y399" s="5" t="s">
        <v>78</v>
      </c>
      <c r="Z399" s="5">
        <v>2015</v>
      </c>
      <c r="AA399" s="5" t="s">
        <v>54</v>
      </c>
      <c r="AB399" s="5">
        <v>74.5</v>
      </c>
    </row>
    <row r="400" spans="25:28" x14ac:dyDescent="0.25">
      <c r="Y400" s="4" t="s">
        <v>220</v>
      </c>
      <c r="Z400" s="4">
        <v>2015</v>
      </c>
      <c r="AA400" s="4" t="s">
        <v>54</v>
      </c>
      <c r="AB400" s="4">
        <v>5.8</v>
      </c>
    </row>
    <row r="401" spans="25:28" x14ac:dyDescent="0.25">
      <c r="Y401" s="5" t="s">
        <v>138</v>
      </c>
      <c r="Z401" s="5">
        <v>2015</v>
      </c>
      <c r="AA401" s="5" t="s">
        <v>54</v>
      </c>
      <c r="AB401" s="5">
        <v>4.3284948345756504</v>
      </c>
    </row>
    <row r="402" spans="25:28" x14ac:dyDescent="0.25">
      <c r="Y402" s="4" t="s">
        <v>294</v>
      </c>
      <c r="Z402" s="4">
        <v>2015</v>
      </c>
      <c r="AA402" s="4" t="s">
        <v>54</v>
      </c>
      <c r="AB402" s="4">
        <v>2.6780426599749001</v>
      </c>
    </row>
    <row r="403" spans="25:28" x14ac:dyDescent="0.25">
      <c r="Y403" s="5" t="s">
        <v>142</v>
      </c>
      <c r="Z403" s="5">
        <v>2015</v>
      </c>
      <c r="AA403" s="5" t="s">
        <v>54</v>
      </c>
      <c r="AB403" s="5">
        <v>12.860337266367299</v>
      </c>
    </row>
    <row r="404" spans="25:28" x14ac:dyDescent="0.25">
      <c r="Y404" s="4" t="s">
        <v>224</v>
      </c>
      <c r="Z404" s="4">
        <v>2015</v>
      </c>
      <c r="AA404" s="4" t="s">
        <v>54</v>
      </c>
      <c r="AB404" s="4">
        <v>21.020790434092198</v>
      </c>
    </row>
    <row r="405" spans="25:28" x14ac:dyDescent="0.25">
      <c r="Y405" s="5" t="s">
        <v>319</v>
      </c>
      <c r="Z405" s="5">
        <v>2015</v>
      </c>
      <c r="AA405" s="5" t="s">
        <v>54</v>
      </c>
      <c r="AB405" s="5">
        <v>38.152373417090701</v>
      </c>
    </row>
    <row r="406" spans="25:28" x14ac:dyDescent="0.25">
      <c r="Y406" s="4" t="s">
        <v>320</v>
      </c>
      <c r="Z406" s="4">
        <v>2015</v>
      </c>
      <c r="AA406" s="4" t="s">
        <v>54</v>
      </c>
      <c r="AB406" s="4">
        <v>97.028723999713705</v>
      </c>
    </row>
    <row r="407" spans="25:28" x14ac:dyDescent="0.25">
      <c r="Y407" s="5" t="s">
        <v>321</v>
      </c>
      <c r="Z407" s="5">
        <v>2015</v>
      </c>
      <c r="AA407" s="5" t="s">
        <v>54</v>
      </c>
      <c r="AB407" s="5">
        <v>86.650537261035495</v>
      </c>
    </row>
    <row r="408" spans="25:28" x14ac:dyDescent="0.25">
      <c r="Y408" s="4" t="s">
        <v>322</v>
      </c>
      <c r="Z408" s="4">
        <v>2015</v>
      </c>
      <c r="AA408" s="4" t="s">
        <v>54</v>
      </c>
      <c r="AB408" s="4">
        <v>69.924417789866595</v>
      </c>
    </row>
    <row r="409" spans="25:28" x14ac:dyDescent="0.25">
      <c r="Y409" s="5" t="s">
        <v>295</v>
      </c>
      <c r="Z409" s="5">
        <v>2015</v>
      </c>
      <c r="AA409" s="5" t="s">
        <v>54</v>
      </c>
      <c r="AB409" s="5">
        <v>5.9839051806191303</v>
      </c>
    </row>
    <row r="410" spans="25:28" x14ac:dyDescent="0.25">
      <c r="Y410" s="4" t="s">
        <v>150</v>
      </c>
      <c r="Z410" s="4">
        <v>2015</v>
      </c>
      <c r="AA410" s="4" t="s">
        <v>54</v>
      </c>
      <c r="AB410" s="4">
        <v>48.729791777896402</v>
      </c>
    </row>
    <row r="411" spans="25:28" x14ac:dyDescent="0.25">
      <c r="Y411" s="5" t="s">
        <v>226</v>
      </c>
      <c r="Z411" s="5">
        <v>2015</v>
      </c>
      <c r="AA411" s="5" t="s">
        <v>54</v>
      </c>
      <c r="AB411" s="5">
        <v>24.281540925903801</v>
      </c>
    </row>
    <row r="412" spans="25:28" x14ac:dyDescent="0.25">
      <c r="Y412" s="4" t="s">
        <v>80</v>
      </c>
      <c r="Z412" s="4">
        <v>2015</v>
      </c>
      <c r="AA412" s="4" t="s">
        <v>54</v>
      </c>
      <c r="AB412" s="4">
        <v>30.862107876325801</v>
      </c>
    </row>
    <row r="413" spans="25:28" x14ac:dyDescent="0.25">
      <c r="Y413" s="5" t="s">
        <v>297</v>
      </c>
      <c r="Z413" s="5">
        <v>2015</v>
      </c>
      <c r="AA413" s="5" t="s">
        <v>54</v>
      </c>
      <c r="AB413" s="5">
        <v>2.7573841400617898</v>
      </c>
    </row>
    <row r="414" spans="25:28" x14ac:dyDescent="0.25">
      <c r="Y414" s="4" t="s">
        <v>323</v>
      </c>
      <c r="Z414" s="4">
        <v>2015</v>
      </c>
      <c r="AA414" s="4" t="s">
        <v>54</v>
      </c>
      <c r="AB414" s="4">
        <v>20.412936540357801</v>
      </c>
    </row>
    <row r="415" spans="25:28" x14ac:dyDescent="0.25">
      <c r="Y415" s="5" t="s">
        <v>231</v>
      </c>
      <c r="Z415" s="5">
        <v>2015</v>
      </c>
      <c r="AA415" s="5" t="s">
        <v>54</v>
      </c>
      <c r="AB415" s="5">
        <v>87.5</v>
      </c>
    </row>
    <row r="416" spans="25:28" x14ac:dyDescent="0.25">
      <c r="Y416" s="4" t="s">
        <v>232</v>
      </c>
      <c r="Z416" s="4">
        <v>2015</v>
      </c>
      <c r="AA416" s="4" t="s">
        <v>54</v>
      </c>
      <c r="AB416" s="4">
        <v>29.305240641711201</v>
      </c>
    </row>
    <row r="417" spans="25:28" x14ac:dyDescent="0.25">
      <c r="Y417" s="5" t="s">
        <v>324</v>
      </c>
      <c r="Z417" s="5">
        <v>2015</v>
      </c>
      <c r="AA417" s="5" t="s">
        <v>54</v>
      </c>
      <c r="AB417" s="5">
        <v>13.709732105958</v>
      </c>
    </row>
    <row r="418" spans="25:28" x14ac:dyDescent="0.25">
      <c r="Y418" s="4" t="s">
        <v>325</v>
      </c>
      <c r="Z418" s="4">
        <v>2015</v>
      </c>
      <c r="AA418" s="4" t="s">
        <v>54</v>
      </c>
      <c r="AB418" s="4">
        <v>9.0181287728507407</v>
      </c>
    </row>
    <row r="419" spans="25:28" x14ac:dyDescent="0.25">
      <c r="Y419" s="5" t="s">
        <v>96</v>
      </c>
      <c r="Z419" s="5">
        <v>2015</v>
      </c>
      <c r="AA419" s="5" t="s">
        <v>54</v>
      </c>
      <c r="AB419" s="5">
        <v>31.9</v>
      </c>
    </row>
    <row r="420" spans="25:28" x14ac:dyDescent="0.25">
      <c r="Y420" s="4" t="s">
        <v>239</v>
      </c>
      <c r="Z420" s="4">
        <v>2015</v>
      </c>
      <c r="AA420" s="4" t="s">
        <v>54</v>
      </c>
      <c r="AB420" s="4">
        <v>28.563734812466901</v>
      </c>
    </row>
    <row r="421" spans="25:28" x14ac:dyDescent="0.25">
      <c r="Y421" s="5" t="s">
        <v>242</v>
      </c>
      <c r="Z421" s="5">
        <v>2015</v>
      </c>
      <c r="AA421" s="5" t="s">
        <v>54</v>
      </c>
      <c r="AB421" s="5">
        <v>61</v>
      </c>
    </row>
    <row r="422" spans="25:28" x14ac:dyDescent="0.25">
      <c r="Y422" s="4" t="s">
        <v>243</v>
      </c>
      <c r="Z422" s="4">
        <v>2015</v>
      </c>
      <c r="AA422" s="4" t="s">
        <v>54</v>
      </c>
      <c r="AB422" s="4">
        <v>4.3</v>
      </c>
    </row>
    <row r="423" spans="25:28" x14ac:dyDescent="0.25">
      <c r="Y423" s="5" t="s">
        <v>76</v>
      </c>
      <c r="Z423" s="5">
        <v>2015</v>
      </c>
      <c r="AA423" s="5" t="s">
        <v>54</v>
      </c>
      <c r="AB423" s="5">
        <v>47.058823529411697</v>
      </c>
    </row>
    <row r="424" spans="25:28" x14ac:dyDescent="0.25">
      <c r="Y424" s="4" t="s">
        <v>304</v>
      </c>
      <c r="Z424" s="4">
        <v>2015</v>
      </c>
      <c r="AA424" s="4" t="s">
        <v>54</v>
      </c>
      <c r="AB424" s="4">
        <v>70.797786606129307</v>
      </c>
    </row>
    <row r="425" spans="25:28" x14ac:dyDescent="0.25">
      <c r="Y425" s="5" t="s">
        <v>74</v>
      </c>
      <c r="Z425" s="5">
        <v>2015</v>
      </c>
      <c r="AA425" s="5" t="s">
        <v>54</v>
      </c>
      <c r="AB425" s="5">
        <v>23.5</v>
      </c>
    </row>
    <row r="426" spans="25:28" x14ac:dyDescent="0.25">
      <c r="Y426" s="4" t="s">
        <v>88</v>
      </c>
      <c r="Z426" s="4">
        <v>2015</v>
      </c>
      <c r="AA426" s="4" t="s">
        <v>54</v>
      </c>
      <c r="AB426" s="4">
        <v>6.2960825548980202</v>
      </c>
    </row>
    <row r="427" spans="25:28" x14ac:dyDescent="0.25">
      <c r="Y427" s="5" t="s">
        <v>273</v>
      </c>
      <c r="Z427" s="5">
        <v>2015</v>
      </c>
      <c r="AA427" s="5" t="s">
        <v>54</v>
      </c>
      <c r="AB427" s="5">
        <v>12.198485536877101</v>
      </c>
    </row>
    <row r="428" spans="25:28" x14ac:dyDescent="0.25">
      <c r="Y428" s="4" t="s">
        <v>69</v>
      </c>
      <c r="Z428" s="4">
        <v>2013</v>
      </c>
      <c r="AA428" s="4" t="s">
        <v>54</v>
      </c>
      <c r="AB428" s="4">
        <v>88.564311594202806</v>
      </c>
    </row>
    <row r="429" spans="25:28" x14ac:dyDescent="0.25">
      <c r="Y429" s="5" t="s">
        <v>73</v>
      </c>
      <c r="Z429" s="5">
        <v>2013</v>
      </c>
      <c r="AA429" s="5" t="s">
        <v>54</v>
      </c>
      <c r="AB429" s="5">
        <v>91.988071570576295</v>
      </c>
    </row>
    <row r="430" spans="25:28" x14ac:dyDescent="0.25">
      <c r="Y430" s="4" t="s">
        <v>75</v>
      </c>
      <c r="Z430" s="4">
        <v>2013</v>
      </c>
      <c r="AA430" s="4" t="s">
        <v>54</v>
      </c>
      <c r="AB430" s="4">
        <v>84.965654135338298</v>
      </c>
    </row>
    <row r="431" spans="25:28" x14ac:dyDescent="0.25">
      <c r="Y431" s="5" t="s">
        <v>92</v>
      </c>
      <c r="Z431" s="5">
        <v>2013</v>
      </c>
      <c r="AA431" s="5" t="s">
        <v>54</v>
      </c>
      <c r="AB431" s="5">
        <v>67.363344051446902</v>
      </c>
    </row>
    <row r="432" spans="25:28" x14ac:dyDescent="0.25">
      <c r="Y432" s="4" t="s">
        <v>65</v>
      </c>
      <c r="Z432" s="4">
        <v>2013</v>
      </c>
      <c r="AA432" s="4" t="s">
        <v>54</v>
      </c>
      <c r="AB432" s="4">
        <v>92</v>
      </c>
    </row>
    <row r="433" spans="25:28" x14ac:dyDescent="0.25">
      <c r="Y433" s="5" t="s">
        <v>99</v>
      </c>
      <c r="Z433" s="5">
        <v>2013</v>
      </c>
      <c r="AA433" s="5" t="s">
        <v>54</v>
      </c>
      <c r="AB433" s="5">
        <v>74.979276645870598</v>
      </c>
    </row>
    <row r="434" spans="25:28" x14ac:dyDescent="0.25">
      <c r="Y434" s="4" t="s">
        <v>200</v>
      </c>
      <c r="Z434" s="4">
        <v>2013</v>
      </c>
      <c r="AA434" s="4" t="s">
        <v>54</v>
      </c>
      <c r="AB434" s="4">
        <v>84.886743408837702</v>
      </c>
    </row>
    <row r="435" spans="25:28" x14ac:dyDescent="0.25">
      <c r="Y435" s="5" t="s">
        <v>202</v>
      </c>
      <c r="Z435" s="5">
        <v>2013</v>
      </c>
      <c r="AA435" s="5" t="s">
        <v>54</v>
      </c>
      <c r="AB435" s="5">
        <v>88.559250931301804</v>
      </c>
    </row>
    <row r="436" spans="25:28" x14ac:dyDescent="0.25">
      <c r="Y436" s="4" t="s">
        <v>67</v>
      </c>
      <c r="Z436" s="4">
        <v>2013</v>
      </c>
      <c r="AA436" s="4" t="s">
        <v>54</v>
      </c>
      <c r="AB436" s="4">
        <v>86.600496277915596</v>
      </c>
    </row>
    <row r="437" spans="25:28" x14ac:dyDescent="0.25">
      <c r="Y437" s="5" t="s">
        <v>110</v>
      </c>
      <c r="Z437" s="5">
        <v>2013</v>
      </c>
      <c r="AA437" s="5" t="s">
        <v>54</v>
      </c>
      <c r="AB437" s="5">
        <v>75.400000000000006</v>
      </c>
    </row>
    <row r="438" spans="25:28" x14ac:dyDescent="0.25">
      <c r="Y438" s="4" t="s">
        <v>70</v>
      </c>
      <c r="Z438" s="4">
        <v>2013</v>
      </c>
      <c r="AA438" s="4" t="s">
        <v>54</v>
      </c>
      <c r="AB438" s="4">
        <v>87.524752475247496</v>
      </c>
    </row>
    <row r="439" spans="25:28" x14ac:dyDescent="0.25">
      <c r="Y439" s="5" t="s">
        <v>207</v>
      </c>
      <c r="Z439" s="5">
        <v>2013</v>
      </c>
      <c r="AA439" s="5" t="s">
        <v>54</v>
      </c>
      <c r="AB439" s="5">
        <v>100</v>
      </c>
    </row>
    <row r="440" spans="25:28" x14ac:dyDescent="0.25">
      <c r="Y440" s="4" t="s">
        <v>119</v>
      </c>
      <c r="Z440" s="4">
        <v>2013</v>
      </c>
      <c r="AA440" s="4" t="s">
        <v>54</v>
      </c>
      <c r="AB440" s="4">
        <v>93.3741938068341</v>
      </c>
    </row>
    <row r="441" spans="25:28" x14ac:dyDescent="0.25">
      <c r="Y441" s="5" t="s">
        <v>214</v>
      </c>
      <c r="Z441" s="5">
        <v>2013</v>
      </c>
      <c r="AA441" s="5" t="s">
        <v>54</v>
      </c>
      <c r="AB441" s="5">
        <v>100</v>
      </c>
    </row>
    <row r="442" spans="25:28" x14ac:dyDescent="0.25">
      <c r="Y442" s="4" t="s">
        <v>215</v>
      </c>
      <c r="Z442" s="4">
        <v>2013</v>
      </c>
      <c r="AA442" s="4" t="s">
        <v>54</v>
      </c>
      <c r="AB442" s="4">
        <v>92.588932806324095</v>
      </c>
    </row>
    <row r="443" spans="25:28" x14ac:dyDescent="0.25">
      <c r="Y443" s="5" t="s">
        <v>225</v>
      </c>
      <c r="Z443" s="5">
        <v>2013</v>
      </c>
      <c r="AA443" s="5" t="s">
        <v>54</v>
      </c>
      <c r="AB443" s="5">
        <v>91.401309220015506</v>
      </c>
    </row>
    <row r="444" spans="25:28" x14ac:dyDescent="0.25">
      <c r="Y444" s="4" t="s">
        <v>144</v>
      </c>
      <c r="Z444" s="4">
        <v>2013</v>
      </c>
      <c r="AA444" s="4" t="s">
        <v>54</v>
      </c>
      <c r="AB444" s="4">
        <v>94.085827623512401</v>
      </c>
    </row>
    <row r="445" spans="25:28" x14ac:dyDescent="0.25">
      <c r="Y445" s="5" t="s">
        <v>68</v>
      </c>
      <c r="Z445" s="5">
        <v>2013</v>
      </c>
      <c r="AA445" s="5" t="s">
        <v>54</v>
      </c>
      <c r="AB445" s="5">
        <v>64.574964716100297</v>
      </c>
    </row>
    <row r="446" spans="25:28" x14ac:dyDescent="0.25">
      <c r="Y446" s="4" t="s">
        <v>236</v>
      </c>
      <c r="Z446" s="4">
        <v>2013</v>
      </c>
      <c r="AA446" s="4" t="s">
        <v>54</v>
      </c>
      <c r="AB446" s="4">
        <v>84.385260853703002</v>
      </c>
    </row>
    <row r="447" spans="25:28" x14ac:dyDescent="0.25">
      <c r="Y447" s="5" t="s">
        <v>162</v>
      </c>
      <c r="Z447" s="5">
        <v>2013</v>
      </c>
      <c r="AA447" s="5" t="s">
        <v>54</v>
      </c>
      <c r="AB447" s="5">
        <v>83.273247778874605</v>
      </c>
    </row>
    <row r="448" spans="25:28" x14ac:dyDescent="0.25">
      <c r="Y448" s="4" t="s">
        <v>237</v>
      </c>
      <c r="Z448" s="4">
        <v>2013</v>
      </c>
      <c r="AA448" s="4" t="s">
        <v>54</v>
      </c>
      <c r="AB448" s="4">
        <v>79.3</v>
      </c>
    </row>
    <row r="449" spans="25:28" x14ac:dyDescent="0.25">
      <c r="Y449" s="5" t="s">
        <v>278</v>
      </c>
      <c r="Z449" s="5">
        <v>2012</v>
      </c>
      <c r="AA449" s="5" t="s">
        <v>54</v>
      </c>
      <c r="AB449" s="5">
        <v>12.1</v>
      </c>
    </row>
    <row r="450" spans="25:28" x14ac:dyDescent="0.25">
      <c r="Y450" s="4" t="s">
        <v>280</v>
      </c>
      <c r="Z450" s="4">
        <v>2012</v>
      </c>
      <c r="AA450" s="4" t="s">
        <v>54</v>
      </c>
      <c r="AB450" s="4">
        <v>9.1</v>
      </c>
    </row>
    <row r="451" spans="25:28" x14ac:dyDescent="0.25">
      <c r="Y451" s="5" t="s">
        <v>127</v>
      </c>
      <c r="Z451" s="5">
        <v>2012</v>
      </c>
      <c r="AA451" s="5" t="s">
        <v>54</v>
      </c>
      <c r="AB451" s="5">
        <v>0</v>
      </c>
    </row>
    <row r="452" spans="25:28" x14ac:dyDescent="0.25">
      <c r="Y452" s="4" t="s">
        <v>276</v>
      </c>
      <c r="Z452" s="4">
        <v>2011</v>
      </c>
      <c r="AA452" s="4" t="s">
        <v>54</v>
      </c>
      <c r="AB452" s="4">
        <v>81.900000000000006</v>
      </c>
    </row>
    <row r="453" spans="25:28" x14ac:dyDescent="0.25">
      <c r="Y453" s="5" t="s">
        <v>186</v>
      </c>
      <c r="Z453" s="5">
        <v>2011</v>
      </c>
      <c r="AA453" s="5" t="s">
        <v>54</v>
      </c>
      <c r="AB453" s="5">
        <v>63.983144821468102</v>
      </c>
    </row>
    <row r="454" spans="25:28" x14ac:dyDescent="0.25">
      <c r="Y454" s="4" t="s">
        <v>104</v>
      </c>
      <c r="Z454" s="4">
        <v>2011</v>
      </c>
      <c r="AA454" s="4" t="s">
        <v>54</v>
      </c>
      <c r="AB454" s="4">
        <v>9</v>
      </c>
    </row>
    <row r="455" spans="25:28" x14ac:dyDescent="0.25">
      <c r="Y455" s="5" t="s">
        <v>286</v>
      </c>
      <c r="Z455" s="5">
        <v>2011</v>
      </c>
      <c r="AA455" s="5" t="s">
        <v>54</v>
      </c>
      <c r="AB455" s="5">
        <v>75.7</v>
      </c>
    </row>
    <row r="456" spans="25:28" x14ac:dyDescent="0.25">
      <c r="Y456" s="4" t="s">
        <v>117</v>
      </c>
      <c r="Z456" s="4">
        <v>2011</v>
      </c>
      <c r="AA456" s="4" t="s">
        <v>54</v>
      </c>
      <c r="AB456" s="4">
        <v>100</v>
      </c>
    </row>
    <row r="457" spans="25:28" x14ac:dyDescent="0.25">
      <c r="Y457" s="5" t="s">
        <v>216</v>
      </c>
      <c r="Z457" s="5">
        <v>2011</v>
      </c>
      <c r="AA457" s="5" t="s">
        <v>54</v>
      </c>
      <c r="AB457" s="5">
        <v>30.2</v>
      </c>
    </row>
    <row r="458" spans="25:28" x14ac:dyDescent="0.25">
      <c r="Y458" s="4" t="s">
        <v>267</v>
      </c>
      <c r="Z458" s="4">
        <v>2011</v>
      </c>
      <c r="AA458" s="4" t="s">
        <v>54</v>
      </c>
      <c r="AB458" s="4">
        <v>70.099999999999795</v>
      </c>
    </row>
    <row r="459" spans="25:28" x14ac:dyDescent="0.25">
      <c r="Y459" s="5" t="s">
        <v>131</v>
      </c>
      <c r="Z459" s="5">
        <v>2011</v>
      </c>
      <c r="AA459" s="5" t="s">
        <v>54</v>
      </c>
      <c r="AB459" s="5">
        <v>6.2</v>
      </c>
    </row>
    <row r="460" spans="25:28" x14ac:dyDescent="0.25">
      <c r="Y460" s="4" t="s">
        <v>218</v>
      </c>
      <c r="Z460" s="4">
        <v>2011</v>
      </c>
      <c r="AA460" s="4" t="s">
        <v>54</v>
      </c>
      <c r="AB460" s="4">
        <v>80</v>
      </c>
    </row>
    <row r="461" spans="25:28" x14ac:dyDescent="0.25">
      <c r="Y461" s="5" t="s">
        <v>146</v>
      </c>
      <c r="Z461" s="5">
        <v>2011</v>
      </c>
      <c r="AA461" s="5" t="s">
        <v>54</v>
      </c>
      <c r="AB461" s="5">
        <v>2.8</v>
      </c>
    </row>
    <row r="462" spans="25:28" x14ac:dyDescent="0.25">
      <c r="Y462" s="4" t="s">
        <v>148</v>
      </c>
      <c r="Z462" s="4">
        <v>2011</v>
      </c>
      <c r="AA462" s="4" t="s">
        <v>54</v>
      </c>
      <c r="AB462" s="4">
        <v>13.7</v>
      </c>
    </row>
    <row r="463" spans="25:28" x14ac:dyDescent="0.25">
      <c r="Y463" s="5" t="s">
        <v>229</v>
      </c>
      <c r="Z463" s="5">
        <v>2011</v>
      </c>
      <c r="AA463" s="5" t="s">
        <v>54</v>
      </c>
      <c r="AB463" s="5">
        <v>18.899999999999999</v>
      </c>
    </row>
    <row r="464" spans="25:28" x14ac:dyDescent="0.25">
      <c r="Y464" s="4" t="s">
        <v>302</v>
      </c>
      <c r="Z464" s="4">
        <v>2011</v>
      </c>
      <c r="AA464" s="4" t="s">
        <v>54</v>
      </c>
      <c r="AB464" s="4">
        <v>0</v>
      </c>
    </row>
    <row r="465" spans="25:28" x14ac:dyDescent="0.25">
      <c r="Y465" s="5" t="s">
        <v>93</v>
      </c>
      <c r="Z465" s="5">
        <v>2011</v>
      </c>
      <c r="AA465" s="5" t="s">
        <v>54</v>
      </c>
      <c r="AB465" s="5">
        <v>52.1247942540775</v>
      </c>
    </row>
    <row r="466" spans="25:28" x14ac:dyDescent="0.25">
      <c r="Y466" s="4" t="s">
        <v>303</v>
      </c>
      <c r="Z466" s="4">
        <v>2011</v>
      </c>
      <c r="AA466" s="4" t="s">
        <v>54</v>
      </c>
      <c r="AB466" s="4">
        <v>86.8</v>
      </c>
    </row>
    <row r="467" spans="25:28" x14ac:dyDescent="0.25">
      <c r="Y467" s="5" t="s">
        <v>244</v>
      </c>
      <c r="Z467" s="5">
        <v>2011</v>
      </c>
      <c r="AA467" s="5" t="s">
        <v>54</v>
      </c>
      <c r="AB467" s="5">
        <v>34.4</v>
      </c>
    </row>
    <row r="468" spans="25:28" x14ac:dyDescent="0.25">
      <c r="Y468" s="4" t="s">
        <v>179</v>
      </c>
      <c r="Z468" s="4">
        <v>2011</v>
      </c>
      <c r="AA468" s="4" t="s">
        <v>54</v>
      </c>
      <c r="AB468" s="4">
        <v>5.2</v>
      </c>
    </row>
    <row r="469" spans="25:28" x14ac:dyDescent="0.25">
      <c r="Y469" s="5" t="s">
        <v>277</v>
      </c>
      <c r="Z469" s="5">
        <v>2010</v>
      </c>
      <c r="AA469" s="5" t="s">
        <v>54</v>
      </c>
      <c r="AB469" s="5">
        <v>66.569074801589096</v>
      </c>
    </row>
    <row r="470" spans="25:28" x14ac:dyDescent="0.25">
      <c r="Y470" s="4" t="s">
        <v>95</v>
      </c>
      <c r="Z470" s="4">
        <v>2010</v>
      </c>
      <c r="AA470" s="4" t="s">
        <v>54</v>
      </c>
      <c r="AB470" s="4">
        <v>96.599999999999795</v>
      </c>
    </row>
    <row r="471" spans="25:28" x14ac:dyDescent="0.25">
      <c r="Y471" s="5" t="s">
        <v>100</v>
      </c>
      <c r="Z471" s="5">
        <v>2010</v>
      </c>
      <c r="AA471" s="5" t="s">
        <v>54</v>
      </c>
      <c r="AB471" s="5">
        <v>82.3</v>
      </c>
    </row>
    <row r="472" spans="25:28" x14ac:dyDescent="0.25">
      <c r="Y472" s="4" t="s">
        <v>260</v>
      </c>
      <c r="Z472" s="4">
        <v>2010</v>
      </c>
      <c r="AA472" s="4" t="s">
        <v>54</v>
      </c>
      <c r="AB472" s="4">
        <v>0.6</v>
      </c>
    </row>
    <row r="473" spans="25:28" x14ac:dyDescent="0.25">
      <c r="Y473" s="5" t="s">
        <v>53</v>
      </c>
      <c r="Z473" s="5">
        <v>2010</v>
      </c>
      <c r="AA473" s="5" t="s">
        <v>54</v>
      </c>
      <c r="AB473" s="5">
        <v>39.299999999999997</v>
      </c>
    </row>
    <row r="474" spans="25:28" x14ac:dyDescent="0.25">
      <c r="Y474" s="4" t="s">
        <v>287</v>
      </c>
      <c r="Z474" s="4">
        <v>2010</v>
      </c>
      <c r="AA474" s="4" t="s">
        <v>54</v>
      </c>
      <c r="AB474" s="4">
        <v>51.5</v>
      </c>
    </row>
    <row r="475" spans="25:28" x14ac:dyDescent="0.25">
      <c r="Y475" s="5" t="s">
        <v>263</v>
      </c>
      <c r="Z475" s="5">
        <v>2010</v>
      </c>
      <c r="AA475" s="5" t="s">
        <v>54</v>
      </c>
      <c r="AB475" s="5">
        <v>100</v>
      </c>
    </row>
    <row r="476" spans="25:28" x14ac:dyDescent="0.25">
      <c r="Y476" s="4" t="s">
        <v>121</v>
      </c>
      <c r="Z476" s="4">
        <v>2010</v>
      </c>
      <c r="AA476" s="4" t="s">
        <v>54</v>
      </c>
      <c r="AB476" s="4">
        <v>0</v>
      </c>
    </row>
    <row r="477" spans="25:28" x14ac:dyDescent="0.25">
      <c r="Y477" s="5" t="s">
        <v>125</v>
      </c>
      <c r="Z477" s="5">
        <v>2010</v>
      </c>
      <c r="AA477" s="5" t="s">
        <v>54</v>
      </c>
      <c r="AB477" s="5">
        <v>18.399999999999999</v>
      </c>
    </row>
    <row r="478" spans="25:28" x14ac:dyDescent="0.25">
      <c r="Y478" s="4" t="s">
        <v>211</v>
      </c>
      <c r="Z478" s="4">
        <v>2010</v>
      </c>
      <c r="AA478" s="4" t="s">
        <v>54</v>
      </c>
      <c r="AB478" s="4">
        <v>1.6</v>
      </c>
    </row>
    <row r="479" spans="25:28" x14ac:dyDescent="0.25">
      <c r="Y479" s="5" t="s">
        <v>129</v>
      </c>
      <c r="Z479" s="5">
        <v>2010</v>
      </c>
      <c r="AA479" s="5" t="s">
        <v>54</v>
      </c>
      <c r="AB479" s="5">
        <v>76</v>
      </c>
    </row>
    <row r="480" spans="25:28" x14ac:dyDescent="0.25">
      <c r="Y480" s="4" t="s">
        <v>217</v>
      </c>
      <c r="Z480" s="4">
        <v>2010</v>
      </c>
      <c r="AA480" s="4" t="s">
        <v>54</v>
      </c>
      <c r="AB480" s="4">
        <v>28.1</v>
      </c>
    </row>
    <row r="481" spans="25:28" x14ac:dyDescent="0.25">
      <c r="Y481" s="5" t="s">
        <v>59</v>
      </c>
      <c r="Z481" s="5">
        <v>2010</v>
      </c>
      <c r="AA481" s="5" t="s">
        <v>54</v>
      </c>
      <c r="AB481" s="5">
        <v>43.2</v>
      </c>
    </row>
    <row r="482" spans="25:28" x14ac:dyDescent="0.25">
      <c r="Y482" s="4" t="s">
        <v>152</v>
      </c>
      <c r="Z482" s="4">
        <v>2010</v>
      </c>
      <c r="AA482" s="4" t="s">
        <v>54</v>
      </c>
      <c r="AB482" s="4">
        <v>4</v>
      </c>
    </row>
    <row r="483" spans="25:28" x14ac:dyDescent="0.25">
      <c r="Y483" s="5" t="s">
        <v>62</v>
      </c>
      <c r="Z483" s="5">
        <v>2010</v>
      </c>
      <c r="AA483" s="5" t="s">
        <v>54</v>
      </c>
      <c r="AB483" s="5">
        <v>88</v>
      </c>
    </row>
    <row r="484" spans="25:28" x14ac:dyDescent="0.25">
      <c r="Y484" s="4" t="s">
        <v>228</v>
      </c>
      <c r="Z484" s="4">
        <v>2010</v>
      </c>
      <c r="AA484" s="4" t="s">
        <v>54</v>
      </c>
      <c r="AB484" s="4">
        <v>74.5</v>
      </c>
    </row>
    <row r="485" spans="25:28" x14ac:dyDescent="0.25">
      <c r="Y485" s="5" t="s">
        <v>154</v>
      </c>
      <c r="Z485" s="5">
        <v>2010</v>
      </c>
      <c r="AA485" s="5" t="s">
        <v>54</v>
      </c>
      <c r="AB485" s="5">
        <v>12</v>
      </c>
    </row>
    <row r="486" spans="25:28" x14ac:dyDescent="0.25">
      <c r="Y486" s="4" t="s">
        <v>94</v>
      </c>
      <c r="Z486" s="4">
        <v>2010</v>
      </c>
      <c r="AA486" s="4" t="s">
        <v>54</v>
      </c>
      <c r="AB486" s="4">
        <v>61.1</v>
      </c>
    </row>
    <row r="487" spans="25:28" x14ac:dyDescent="0.25">
      <c r="Y487" s="5" t="s">
        <v>164</v>
      </c>
      <c r="Z487" s="5">
        <v>2010</v>
      </c>
      <c r="AA487" s="5" t="s">
        <v>54</v>
      </c>
      <c r="AB487" s="5">
        <v>25.5</v>
      </c>
    </row>
    <row r="488" spans="25:28" x14ac:dyDescent="0.25">
      <c r="Y488" s="4" t="s">
        <v>168</v>
      </c>
      <c r="Z488" s="4">
        <v>2010</v>
      </c>
      <c r="AA488" s="4" t="s">
        <v>54</v>
      </c>
      <c r="AB488" s="4">
        <v>68.8</v>
      </c>
    </row>
    <row r="489" spans="25:28" x14ac:dyDescent="0.25">
      <c r="Y489" s="5" t="s">
        <v>55</v>
      </c>
      <c r="Z489" s="5">
        <v>2010</v>
      </c>
      <c r="AA489" s="5" t="s">
        <v>54</v>
      </c>
      <c r="AB489" s="5">
        <v>100</v>
      </c>
    </row>
    <row r="490" spans="25:28" x14ac:dyDescent="0.25">
      <c r="Y490" s="4" t="s">
        <v>249</v>
      </c>
      <c r="Z490" s="4">
        <v>2009</v>
      </c>
      <c r="AA490" s="4" t="s">
        <v>54</v>
      </c>
      <c r="AB490" s="4">
        <v>6.8</v>
      </c>
    </row>
    <row r="491" spans="25:28" x14ac:dyDescent="0.25">
      <c r="Y491" s="5" t="s">
        <v>252</v>
      </c>
      <c r="Z491" s="5">
        <v>2009</v>
      </c>
      <c r="AA491" s="5" t="s">
        <v>54</v>
      </c>
      <c r="AB491" s="5">
        <v>79.599999999999795</v>
      </c>
    </row>
    <row r="492" spans="25:28" x14ac:dyDescent="0.25">
      <c r="Y492" s="4" t="s">
        <v>81</v>
      </c>
      <c r="Z492" s="4">
        <v>2009</v>
      </c>
      <c r="AA492" s="4" t="s">
        <v>54</v>
      </c>
      <c r="AB492" s="4">
        <v>15.5</v>
      </c>
    </row>
    <row r="493" spans="25:28" x14ac:dyDescent="0.25">
      <c r="Y493" s="5" t="s">
        <v>285</v>
      </c>
      <c r="Z493" s="5">
        <v>2009</v>
      </c>
      <c r="AA493" s="5" t="s">
        <v>54</v>
      </c>
      <c r="AB493" s="5">
        <v>45.7</v>
      </c>
    </row>
    <row r="494" spans="25:28" x14ac:dyDescent="0.25">
      <c r="Y494" s="4" t="s">
        <v>115</v>
      </c>
      <c r="Z494" s="4">
        <v>2009</v>
      </c>
      <c r="AA494" s="4" t="s">
        <v>54</v>
      </c>
      <c r="AB494" s="4">
        <v>45.2</v>
      </c>
    </row>
    <row r="495" spans="25:28" x14ac:dyDescent="0.25">
      <c r="Y495" s="5" t="s">
        <v>209</v>
      </c>
      <c r="Z495" s="5">
        <v>2009</v>
      </c>
      <c r="AA495" s="5" t="s">
        <v>54</v>
      </c>
      <c r="AB495" s="5">
        <v>16.3</v>
      </c>
    </row>
    <row r="496" spans="25:28" x14ac:dyDescent="0.25">
      <c r="Y496" s="4" t="s">
        <v>123</v>
      </c>
      <c r="Z496" s="4">
        <v>2009</v>
      </c>
      <c r="AA496" s="4" t="s">
        <v>54</v>
      </c>
      <c r="AB496" s="4">
        <v>77.8</v>
      </c>
    </row>
    <row r="497" spans="25:28" x14ac:dyDescent="0.25">
      <c r="Y497" s="5" t="s">
        <v>86</v>
      </c>
      <c r="Z497" s="5">
        <v>2009</v>
      </c>
      <c r="AA497" s="5" t="s">
        <v>54</v>
      </c>
      <c r="AB497" s="5">
        <v>65.900000000000006</v>
      </c>
    </row>
    <row r="498" spans="25:28" x14ac:dyDescent="0.25">
      <c r="Y498" s="4" t="s">
        <v>271</v>
      </c>
      <c r="Z498" s="4">
        <v>2009</v>
      </c>
      <c r="AA498" s="4" t="s">
        <v>54</v>
      </c>
      <c r="AB498" s="4">
        <v>4.3</v>
      </c>
    </row>
    <row r="499" spans="25:28" x14ac:dyDescent="0.25">
      <c r="Y499" s="5" t="s">
        <v>166</v>
      </c>
      <c r="Z499" s="5">
        <v>2009</v>
      </c>
      <c r="AA499" s="5" t="s">
        <v>54</v>
      </c>
      <c r="AB499" s="5">
        <v>3.7</v>
      </c>
    </row>
    <row r="500" spans="25:28" x14ac:dyDescent="0.25">
      <c r="Y500" s="4" t="s">
        <v>326</v>
      </c>
      <c r="Z500" s="4">
        <v>2009</v>
      </c>
      <c r="AA500" s="4" t="s">
        <v>54</v>
      </c>
      <c r="AB500" s="4">
        <v>33.9</v>
      </c>
    </row>
    <row r="501" spans="25:28" x14ac:dyDescent="0.25">
      <c r="Y501" s="5" t="s">
        <v>245</v>
      </c>
      <c r="Z501" s="5">
        <v>2009</v>
      </c>
      <c r="AA501" s="5" t="s">
        <v>54</v>
      </c>
      <c r="AB501" s="5">
        <v>18.3</v>
      </c>
    </row>
    <row r="502" spans="25:28" x14ac:dyDescent="0.25">
      <c r="Y502" s="4" t="s">
        <v>57</v>
      </c>
      <c r="Z502" s="4">
        <v>2008</v>
      </c>
      <c r="AA502" s="4" t="s">
        <v>54</v>
      </c>
      <c r="AB502" s="4">
        <v>88.8</v>
      </c>
    </row>
    <row r="503" spans="25:28" x14ac:dyDescent="0.25">
      <c r="Y503" s="5" t="s">
        <v>250</v>
      </c>
      <c r="Z503" s="5">
        <v>2008</v>
      </c>
      <c r="AA503" s="5" t="s">
        <v>54</v>
      </c>
      <c r="AB503" s="5">
        <v>44.6</v>
      </c>
    </row>
    <row r="504" spans="25:28" x14ac:dyDescent="0.25">
      <c r="Y504" s="4" t="s">
        <v>102</v>
      </c>
      <c r="Z504" s="4">
        <v>2008</v>
      </c>
      <c r="AA504" s="4" t="s">
        <v>54</v>
      </c>
      <c r="AB504" s="4">
        <v>29.5</v>
      </c>
    </row>
    <row r="505" spans="25:28" x14ac:dyDescent="0.25">
      <c r="Y505" s="5" t="s">
        <v>327</v>
      </c>
      <c r="Z505" s="5">
        <v>2008</v>
      </c>
      <c r="AA505" s="5" t="s">
        <v>54</v>
      </c>
      <c r="AB505" s="5">
        <v>19.562114594658201</v>
      </c>
    </row>
    <row r="506" spans="25:28" x14ac:dyDescent="0.25">
      <c r="Y506" s="4" t="s">
        <v>265</v>
      </c>
      <c r="Z506" s="4">
        <v>2008</v>
      </c>
      <c r="AA506" s="4" t="s">
        <v>54</v>
      </c>
      <c r="AB506" s="4">
        <v>56.4932458800943</v>
      </c>
    </row>
    <row r="507" spans="25:28" x14ac:dyDescent="0.25">
      <c r="Y507" s="5" t="s">
        <v>223</v>
      </c>
      <c r="Z507" s="5">
        <v>2008</v>
      </c>
      <c r="AA507" s="5" t="s">
        <v>54</v>
      </c>
      <c r="AB507" s="5">
        <v>8.1999999999999904</v>
      </c>
    </row>
    <row r="508" spans="25:28" x14ac:dyDescent="0.25">
      <c r="Y508" s="4" t="s">
        <v>156</v>
      </c>
      <c r="Z508" s="4">
        <v>2008</v>
      </c>
      <c r="AA508" s="4" t="s">
        <v>54</v>
      </c>
      <c r="AB508" s="4">
        <v>3.9</v>
      </c>
    </row>
    <row r="509" spans="25:28" x14ac:dyDescent="0.25">
      <c r="Y509" s="5" t="s">
        <v>230</v>
      </c>
      <c r="Z509" s="5">
        <v>2008</v>
      </c>
      <c r="AA509" s="5" t="s">
        <v>54</v>
      </c>
      <c r="AB509" s="5">
        <v>4.9000000000000004</v>
      </c>
    </row>
    <row r="510" spans="25:28" x14ac:dyDescent="0.25">
      <c r="Y510" s="4" t="s">
        <v>300</v>
      </c>
      <c r="Z510" s="4">
        <v>2008</v>
      </c>
      <c r="AA510" s="4" t="s">
        <v>54</v>
      </c>
      <c r="AB510" s="4">
        <v>28.4</v>
      </c>
    </row>
    <row r="511" spans="25:28" x14ac:dyDescent="0.25">
      <c r="Y511" s="5" t="s">
        <v>71</v>
      </c>
      <c r="Z511" s="5">
        <v>2007</v>
      </c>
      <c r="AA511" s="5" t="s">
        <v>54</v>
      </c>
      <c r="AB511" s="5">
        <v>33.299999999999997</v>
      </c>
    </row>
    <row r="512" spans="25:28" x14ac:dyDescent="0.25">
      <c r="Y512" s="4" t="s">
        <v>77</v>
      </c>
      <c r="Z512" s="4">
        <v>2007</v>
      </c>
      <c r="AA512" s="4" t="s">
        <v>54</v>
      </c>
      <c r="AB512" s="4">
        <v>15.1299823084276</v>
      </c>
    </row>
    <row r="513" spans="25:28" x14ac:dyDescent="0.25">
      <c r="Y513" s="5" t="s">
        <v>136</v>
      </c>
      <c r="Z513" s="5">
        <v>2007</v>
      </c>
      <c r="AA513" s="5" t="s">
        <v>54</v>
      </c>
      <c r="AB513" s="5">
        <v>80.400000000000006</v>
      </c>
    </row>
    <row r="514" spans="25:28" x14ac:dyDescent="0.25">
      <c r="Y514" s="4" t="s">
        <v>299</v>
      </c>
      <c r="Z514" s="4">
        <v>2007</v>
      </c>
      <c r="AA514" s="4" t="s">
        <v>54</v>
      </c>
      <c r="AB514" s="4">
        <v>6.6</v>
      </c>
    </row>
    <row r="515" spans="25:28" x14ac:dyDescent="0.25">
      <c r="Y515" s="5" t="s">
        <v>171</v>
      </c>
      <c r="Z515" s="5">
        <v>2007</v>
      </c>
      <c r="AA515" s="5" t="s">
        <v>54</v>
      </c>
      <c r="AB515" s="5">
        <v>4.6084312111548602</v>
      </c>
    </row>
    <row r="516" spans="25:28" x14ac:dyDescent="0.25">
      <c r="Y516" s="4" t="s">
        <v>305</v>
      </c>
      <c r="Z516" s="4">
        <v>2007</v>
      </c>
      <c r="AA516" s="4" t="s">
        <v>54</v>
      </c>
      <c r="AB516" s="4">
        <v>67.3</v>
      </c>
    </row>
    <row r="517" spans="25:28" x14ac:dyDescent="0.25">
      <c r="Y517" s="5" t="s">
        <v>274</v>
      </c>
      <c r="Z517" s="5">
        <v>2006</v>
      </c>
      <c r="AA517" s="5" t="s">
        <v>54</v>
      </c>
      <c r="AB517" s="5">
        <v>4.4000000000000004</v>
      </c>
    </row>
    <row r="518" spans="25:28" x14ac:dyDescent="0.25">
      <c r="Y518" s="4" t="s">
        <v>181</v>
      </c>
      <c r="Z518" s="4">
        <v>2006</v>
      </c>
      <c r="AA518" s="4" t="s">
        <v>54</v>
      </c>
      <c r="AB518" s="4">
        <v>43.3</v>
      </c>
    </row>
    <row r="519" spans="25:28" x14ac:dyDescent="0.25">
      <c r="Y519" s="5" t="s">
        <v>101</v>
      </c>
      <c r="Z519" s="5">
        <v>2005</v>
      </c>
      <c r="AA519" s="5" t="s">
        <v>54</v>
      </c>
      <c r="AB519" s="5">
        <v>92.9</v>
      </c>
    </row>
    <row r="520" spans="25:28" x14ac:dyDescent="0.25">
      <c r="Y520" s="4" t="s">
        <v>272</v>
      </c>
      <c r="Z520" s="4">
        <v>2005</v>
      </c>
      <c r="AA520" s="4" t="s">
        <v>54</v>
      </c>
      <c r="AB520" s="4">
        <v>2</v>
      </c>
    </row>
    <row r="521" spans="25:28" x14ac:dyDescent="0.25">
      <c r="Y521" s="5" t="s">
        <v>262</v>
      </c>
      <c r="Z521" s="5">
        <v>2004</v>
      </c>
      <c r="AA521" s="5" t="s">
        <v>54</v>
      </c>
      <c r="AB521" s="5">
        <v>16.7</v>
      </c>
    </row>
    <row r="522" spans="25:28" x14ac:dyDescent="0.25">
      <c r="Y522" s="4" t="s">
        <v>279</v>
      </c>
      <c r="Z522" s="4">
        <v>2003</v>
      </c>
      <c r="AA522" s="4" t="s">
        <v>54</v>
      </c>
      <c r="AB522" s="4">
        <v>1.5</v>
      </c>
    </row>
    <row r="523" spans="25:28" x14ac:dyDescent="0.25">
      <c r="Y523" s="5" t="s">
        <v>281</v>
      </c>
      <c r="Z523" s="5">
        <v>2003</v>
      </c>
      <c r="AA523" s="5" t="s">
        <v>54</v>
      </c>
      <c r="AB523" s="5">
        <v>12.6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C1510-652E-4FC8-B715-9EDBD99487FA}">
  <dimension ref="A1:J317"/>
  <sheetViews>
    <sheetView workbookViewId="0">
      <selection activeCell="G2" sqref="G2"/>
    </sheetView>
  </sheetViews>
  <sheetFormatPr defaultColWidth="8.85546875" defaultRowHeight="15" x14ac:dyDescent="0.25"/>
  <cols>
    <col min="1" max="1" width="15.42578125" customWidth="1"/>
    <col min="2" max="2" width="16" customWidth="1"/>
    <col min="3" max="3" width="14" customWidth="1"/>
    <col min="4" max="4" width="11.140625" customWidth="1"/>
    <col min="5" max="5" width="14.42578125" customWidth="1"/>
    <col min="7" max="7" width="12.140625" customWidth="1"/>
    <col min="8" max="8" width="17.42578125" customWidth="1"/>
    <col min="9" max="9" width="21.140625" customWidth="1"/>
    <col min="10" max="10" width="19.140625" customWidth="1"/>
  </cols>
  <sheetData>
    <row r="1" spans="1:10" x14ac:dyDescent="0.25">
      <c r="A1" t="s">
        <v>328</v>
      </c>
      <c r="B1" t="s">
        <v>329</v>
      </c>
      <c r="C1" t="s">
        <v>330</v>
      </c>
      <c r="D1" t="s">
        <v>331</v>
      </c>
      <c r="E1" t="s">
        <v>332</v>
      </c>
      <c r="F1" t="s">
        <v>333</v>
      </c>
      <c r="G1" t="s">
        <v>334</v>
      </c>
      <c r="H1" t="s">
        <v>335</v>
      </c>
      <c r="I1" t="s">
        <v>336</v>
      </c>
      <c r="J1" t="s">
        <v>337</v>
      </c>
    </row>
    <row r="2" spans="1:10" hidden="1" x14ac:dyDescent="0.25">
      <c r="A2" t="s">
        <v>135</v>
      </c>
      <c r="B2" t="s">
        <v>338</v>
      </c>
      <c r="C2" t="s">
        <v>339</v>
      </c>
      <c r="D2" t="s">
        <v>340</v>
      </c>
      <c r="E2" t="s">
        <v>341</v>
      </c>
      <c r="F2">
        <v>2021</v>
      </c>
      <c r="G2">
        <v>10.782</v>
      </c>
      <c r="J2" t="s">
        <v>342</v>
      </c>
    </row>
    <row r="3" spans="1:10" hidden="1" x14ac:dyDescent="0.25">
      <c r="A3" t="s">
        <v>135</v>
      </c>
      <c r="B3" t="s">
        <v>338</v>
      </c>
      <c r="C3" t="s">
        <v>343</v>
      </c>
      <c r="D3" t="s">
        <v>340</v>
      </c>
      <c r="E3" t="s">
        <v>341</v>
      </c>
      <c r="F3">
        <v>2017</v>
      </c>
      <c r="G3">
        <v>5.5949999999999998</v>
      </c>
      <c r="J3" t="s">
        <v>344</v>
      </c>
    </row>
    <row r="4" spans="1:10" hidden="1" x14ac:dyDescent="0.25">
      <c r="A4" t="s">
        <v>345</v>
      </c>
      <c r="B4" t="s">
        <v>338</v>
      </c>
      <c r="C4" t="s">
        <v>346</v>
      </c>
      <c r="D4" t="s">
        <v>340</v>
      </c>
      <c r="E4" t="s">
        <v>341</v>
      </c>
      <c r="F4">
        <v>2021</v>
      </c>
      <c r="H4" t="s">
        <v>347</v>
      </c>
      <c r="J4" t="s">
        <v>344</v>
      </c>
    </row>
    <row r="5" spans="1:10" hidden="1" x14ac:dyDescent="0.25">
      <c r="A5" t="s">
        <v>345</v>
      </c>
      <c r="B5" t="s">
        <v>338</v>
      </c>
      <c r="C5" t="s">
        <v>346</v>
      </c>
      <c r="D5" t="s">
        <v>340</v>
      </c>
      <c r="E5" t="s">
        <v>341</v>
      </c>
      <c r="F5">
        <v>2019</v>
      </c>
      <c r="G5">
        <v>1.01</v>
      </c>
      <c r="H5" t="s">
        <v>347</v>
      </c>
      <c r="I5" t="s">
        <v>348</v>
      </c>
      <c r="J5" t="s">
        <v>344</v>
      </c>
    </row>
    <row r="6" spans="1:10" hidden="1" x14ac:dyDescent="0.25">
      <c r="A6" t="s">
        <v>349</v>
      </c>
      <c r="B6" t="s">
        <v>338</v>
      </c>
      <c r="C6" t="s">
        <v>339</v>
      </c>
      <c r="D6" t="s">
        <v>340</v>
      </c>
      <c r="E6" t="s">
        <v>341</v>
      </c>
      <c r="F6">
        <v>2017</v>
      </c>
      <c r="H6" t="s">
        <v>347</v>
      </c>
      <c r="J6" t="s">
        <v>344</v>
      </c>
    </row>
    <row r="7" spans="1:10" hidden="1" x14ac:dyDescent="0.25">
      <c r="A7" t="s">
        <v>349</v>
      </c>
      <c r="B7" t="s">
        <v>338</v>
      </c>
      <c r="C7" t="s">
        <v>339</v>
      </c>
      <c r="D7" t="s">
        <v>340</v>
      </c>
      <c r="E7" t="s">
        <v>341</v>
      </c>
      <c r="F7">
        <v>2016</v>
      </c>
      <c r="H7" t="s">
        <v>347</v>
      </c>
      <c r="J7" t="s">
        <v>344</v>
      </c>
    </row>
    <row r="8" spans="1:10" hidden="1" x14ac:dyDescent="0.25">
      <c r="A8" t="s">
        <v>170</v>
      </c>
      <c r="B8" t="s">
        <v>338</v>
      </c>
      <c r="C8" t="s">
        <v>350</v>
      </c>
      <c r="D8" t="s">
        <v>340</v>
      </c>
      <c r="E8" t="s">
        <v>341</v>
      </c>
      <c r="F8">
        <v>2022</v>
      </c>
      <c r="G8">
        <v>1.72</v>
      </c>
      <c r="J8" t="s">
        <v>351</v>
      </c>
    </row>
    <row r="9" spans="1:10" hidden="1" x14ac:dyDescent="0.25">
      <c r="A9" t="s">
        <v>170</v>
      </c>
      <c r="B9" t="s">
        <v>338</v>
      </c>
      <c r="C9" t="s">
        <v>350</v>
      </c>
      <c r="D9" t="s">
        <v>340</v>
      </c>
      <c r="E9" t="s">
        <v>341</v>
      </c>
      <c r="F9">
        <v>2021</v>
      </c>
      <c r="G9">
        <v>0.41899999999999998</v>
      </c>
      <c r="H9" t="s">
        <v>347</v>
      </c>
      <c r="J9" t="s">
        <v>351</v>
      </c>
    </row>
    <row r="10" spans="1:10" hidden="1" x14ac:dyDescent="0.25">
      <c r="A10" t="s">
        <v>170</v>
      </c>
      <c r="B10" t="s">
        <v>338</v>
      </c>
      <c r="C10" t="s">
        <v>350</v>
      </c>
      <c r="D10" t="s">
        <v>340</v>
      </c>
      <c r="E10" t="s">
        <v>341</v>
      </c>
      <c r="F10">
        <v>2020</v>
      </c>
      <c r="H10" t="s">
        <v>347</v>
      </c>
      <c r="J10" t="s">
        <v>351</v>
      </c>
    </row>
    <row r="11" spans="1:10" hidden="1" x14ac:dyDescent="0.25">
      <c r="A11" t="s">
        <v>170</v>
      </c>
      <c r="B11" t="s">
        <v>338</v>
      </c>
      <c r="C11" t="s">
        <v>350</v>
      </c>
      <c r="D11" t="s">
        <v>340</v>
      </c>
      <c r="E11" t="s">
        <v>341</v>
      </c>
      <c r="F11">
        <v>2019</v>
      </c>
      <c r="H11" t="s">
        <v>347</v>
      </c>
      <c r="J11" t="s">
        <v>351</v>
      </c>
    </row>
    <row r="12" spans="1:10" hidden="1" x14ac:dyDescent="0.25">
      <c r="A12" t="s">
        <v>170</v>
      </c>
      <c r="B12" t="s">
        <v>338</v>
      </c>
      <c r="C12" t="s">
        <v>350</v>
      </c>
      <c r="D12" t="s">
        <v>340</v>
      </c>
      <c r="E12" t="s">
        <v>341</v>
      </c>
      <c r="F12">
        <v>2018</v>
      </c>
      <c r="H12" t="s">
        <v>347</v>
      </c>
      <c r="J12" t="s">
        <v>351</v>
      </c>
    </row>
    <row r="13" spans="1:10" hidden="1" x14ac:dyDescent="0.25">
      <c r="A13" t="s">
        <v>170</v>
      </c>
      <c r="B13" t="s">
        <v>338</v>
      </c>
      <c r="C13" t="s">
        <v>350</v>
      </c>
      <c r="D13" t="s">
        <v>340</v>
      </c>
      <c r="E13" t="s">
        <v>341</v>
      </c>
      <c r="F13">
        <v>2017</v>
      </c>
      <c r="G13">
        <v>0.252</v>
      </c>
      <c r="H13" t="s">
        <v>347</v>
      </c>
      <c r="J13" t="s">
        <v>351</v>
      </c>
    </row>
    <row r="14" spans="1:10" hidden="1" x14ac:dyDescent="0.25">
      <c r="A14" t="s">
        <v>352</v>
      </c>
      <c r="B14" t="s">
        <v>338</v>
      </c>
      <c r="C14" t="s">
        <v>343</v>
      </c>
      <c r="D14" t="s">
        <v>340</v>
      </c>
      <c r="E14" t="s">
        <v>341</v>
      </c>
      <c r="F14">
        <v>2020</v>
      </c>
      <c r="H14" t="s">
        <v>347</v>
      </c>
      <c r="J14" t="s">
        <v>344</v>
      </c>
    </row>
    <row r="15" spans="1:10" hidden="1" x14ac:dyDescent="0.25">
      <c r="A15" t="s">
        <v>352</v>
      </c>
      <c r="B15" t="s">
        <v>338</v>
      </c>
      <c r="C15" t="s">
        <v>343</v>
      </c>
      <c r="D15" t="s">
        <v>340</v>
      </c>
      <c r="E15" t="s">
        <v>341</v>
      </c>
      <c r="F15">
        <v>2018</v>
      </c>
      <c r="H15" t="s">
        <v>347</v>
      </c>
      <c r="J15" t="s">
        <v>344</v>
      </c>
    </row>
    <row r="16" spans="1:10" hidden="1" x14ac:dyDescent="0.25">
      <c r="A16" t="s">
        <v>352</v>
      </c>
      <c r="B16" t="s">
        <v>338</v>
      </c>
      <c r="C16" t="s">
        <v>343</v>
      </c>
      <c r="D16" t="s">
        <v>340</v>
      </c>
      <c r="E16" t="s">
        <v>341</v>
      </c>
      <c r="F16">
        <v>2017</v>
      </c>
      <c r="H16" t="s">
        <v>347</v>
      </c>
      <c r="J16" t="s">
        <v>344</v>
      </c>
    </row>
    <row r="17" spans="1:10" hidden="1" x14ac:dyDescent="0.25">
      <c r="A17" t="s">
        <v>352</v>
      </c>
      <c r="B17" t="s">
        <v>338</v>
      </c>
      <c r="C17" t="s">
        <v>343</v>
      </c>
      <c r="D17" t="s">
        <v>340</v>
      </c>
      <c r="E17" t="s">
        <v>341</v>
      </c>
      <c r="F17">
        <v>2016</v>
      </c>
      <c r="H17" t="s">
        <v>347</v>
      </c>
      <c r="J17" t="s">
        <v>344</v>
      </c>
    </row>
    <row r="18" spans="1:10" hidden="1" x14ac:dyDescent="0.25">
      <c r="A18" t="s">
        <v>353</v>
      </c>
      <c r="B18" t="s">
        <v>338</v>
      </c>
      <c r="C18" t="s">
        <v>339</v>
      </c>
      <c r="D18" t="s">
        <v>340</v>
      </c>
      <c r="E18" t="s">
        <v>341</v>
      </c>
      <c r="F18">
        <v>2021</v>
      </c>
      <c r="H18" t="s">
        <v>347</v>
      </c>
      <c r="J18" t="s">
        <v>344</v>
      </c>
    </row>
    <row r="19" spans="1:10" hidden="1" x14ac:dyDescent="0.25">
      <c r="A19" t="s">
        <v>354</v>
      </c>
      <c r="B19" t="s">
        <v>338</v>
      </c>
      <c r="C19" t="s">
        <v>355</v>
      </c>
      <c r="D19" t="s">
        <v>340</v>
      </c>
      <c r="E19" t="s">
        <v>341</v>
      </c>
      <c r="F19">
        <v>2020</v>
      </c>
      <c r="H19" t="s">
        <v>347</v>
      </c>
      <c r="J19" t="s">
        <v>344</v>
      </c>
    </row>
    <row r="20" spans="1:10" hidden="1" x14ac:dyDescent="0.25">
      <c r="A20" t="s">
        <v>356</v>
      </c>
      <c r="B20" t="s">
        <v>338</v>
      </c>
      <c r="C20" t="s">
        <v>357</v>
      </c>
      <c r="D20" t="s">
        <v>340</v>
      </c>
      <c r="E20" t="s">
        <v>341</v>
      </c>
      <c r="F20">
        <v>2019</v>
      </c>
      <c r="H20" t="s">
        <v>347</v>
      </c>
      <c r="J20" t="s">
        <v>358</v>
      </c>
    </row>
    <row r="21" spans="1:10" hidden="1" x14ac:dyDescent="0.25">
      <c r="A21" t="s">
        <v>356</v>
      </c>
      <c r="B21" t="s">
        <v>338</v>
      </c>
      <c r="C21" t="s">
        <v>357</v>
      </c>
      <c r="D21" t="s">
        <v>340</v>
      </c>
      <c r="E21" t="s">
        <v>341</v>
      </c>
      <c r="F21">
        <v>2018</v>
      </c>
      <c r="H21" t="s">
        <v>347</v>
      </c>
      <c r="J21" t="s">
        <v>358</v>
      </c>
    </row>
    <row r="22" spans="1:10" hidden="1" x14ac:dyDescent="0.25">
      <c r="A22" t="s">
        <v>359</v>
      </c>
      <c r="B22" t="s">
        <v>338</v>
      </c>
      <c r="C22" t="s">
        <v>360</v>
      </c>
      <c r="D22" t="s">
        <v>340</v>
      </c>
      <c r="E22" t="s">
        <v>341</v>
      </c>
      <c r="F22">
        <v>2018</v>
      </c>
      <c r="H22" t="s">
        <v>347</v>
      </c>
      <c r="J22" t="s">
        <v>344</v>
      </c>
    </row>
    <row r="23" spans="1:10" hidden="1" x14ac:dyDescent="0.25">
      <c r="A23" t="s">
        <v>145</v>
      </c>
      <c r="B23" t="s">
        <v>338</v>
      </c>
      <c r="C23" t="s">
        <v>339</v>
      </c>
      <c r="D23" t="s">
        <v>340</v>
      </c>
      <c r="E23" t="s">
        <v>341</v>
      </c>
      <c r="F23">
        <v>2017</v>
      </c>
      <c r="G23">
        <v>4.58</v>
      </c>
      <c r="H23" t="s">
        <v>347</v>
      </c>
      <c r="J23" t="s">
        <v>344</v>
      </c>
    </row>
    <row r="24" spans="1:10" x14ac:dyDescent="0.25">
      <c r="A24" t="s">
        <v>41</v>
      </c>
      <c r="B24" t="s">
        <v>338</v>
      </c>
      <c r="C24" t="s">
        <v>357</v>
      </c>
      <c r="D24" t="s">
        <v>340</v>
      </c>
      <c r="E24" t="s">
        <v>341</v>
      </c>
      <c r="F24">
        <v>2022</v>
      </c>
      <c r="G24">
        <v>8.0310000000000006</v>
      </c>
      <c r="J24" t="s">
        <v>358</v>
      </c>
    </row>
    <row r="25" spans="1:10" x14ac:dyDescent="0.25">
      <c r="A25" t="s">
        <v>41</v>
      </c>
      <c r="B25" t="s">
        <v>338</v>
      </c>
      <c r="C25" t="s">
        <v>357</v>
      </c>
      <c r="D25" t="s">
        <v>340</v>
      </c>
      <c r="E25" t="s">
        <v>341</v>
      </c>
      <c r="F25">
        <v>2021</v>
      </c>
      <c r="G25">
        <v>11.6</v>
      </c>
      <c r="H25" t="s">
        <v>361</v>
      </c>
      <c r="I25" t="s">
        <v>348</v>
      </c>
      <c r="J25" t="s">
        <v>358</v>
      </c>
    </row>
    <row r="26" spans="1:10" x14ac:dyDescent="0.25">
      <c r="A26" t="s">
        <v>41</v>
      </c>
      <c r="B26" t="s">
        <v>338</v>
      </c>
      <c r="C26" t="s">
        <v>357</v>
      </c>
      <c r="D26" t="s">
        <v>340</v>
      </c>
      <c r="E26" t="s">
        <v>341</v>
      </c>
      <c r="F26">
        <v>2020</v>
      </c>
      <c r="G26">
        <v>18.039000000000001</v>
      </c>
      <c r="J26" t="s">
        <v>358</v>
      </c>
    </row>
    <row r="27" spans="1:10" x14ac:dyDescent="0.25">
      <c r="A27" t="s">
        <v>41</v>
      </c>
      <c r="B27" t="s">
        <v>338</v>
      </c>
      <c r="C27" t="s">
        <v>357</v>
      </c>
      <c r="D27" t="s">
        <v>340</v>
      </c>
      <c r="E27" t="s">
        <v>341</v>
      </c>
      <c r="F27">
        <v>2019</v>
      </c>
      <c r="G27">
        <v>15.727</v>
      </c>
      <c r="J27" t="s">
        <v>358</v>
      </c>
    </row>
    <row r="28" spans="1:10" x14ac:dyDescent="0.25">
      <c r="A28" t="s">
        <v>41</v>
      </c>
      <c r="B28" t="s">
        <v>338</v>
      </c>
      <c r="C28" t="s">
        <v>357</v>
      </c>
      <c r="D28" t="s">
        <v>340</v>
      </c>
      <c r="E28" t="s">
        <v>341</v>
      </c>
      <c r="F28">
        <v>2018</v>
      </c>
      <c r="G28">
        <v>14.965</v>
      </c>
      <c r="J28" t="s">
        <v>358</v>
      </c>
    </row>
    <row r="29" spans="1:10" x14ac:dyDescent="0.25">
      <c r="A29" t="s">
        <v>41</v>
      </c>
      <c r="B29" t="s">
        <v>338</v>
      </c>
      <c r="C29" t="s">
        <v>357</v>
      </c>
      <c r="D29" t="s">
        <v>340</v>
      </c>
      <c r="E29" t="s">
        <v>341</v>
      </c>
      <c r="F29">
        <v>2017</v>
      </c>
      <c r="G29">
        <v>17.393999999999998</v>
      </c>
      <c r="J29" t="s">
        <v>358</v>
      </c>
    </row>
    <row r="30" spans="1:10" x14ac:dyDescent="0.25">
      <c r="A30" t="s">
        <v>41</v>
      </c>
      <c r="B30" t="s">
        <v>338</v>
      </c>
      <c r="C30" t="s">
        <v>357</v>
      </c>
      <c r="D30" t="s">
        <v>340</v>
      </c>
      <c r="E30" t="s">
        <v>341</v>
      </c>
      <c r="F30">
        <v>2016</v>
      </c>
      <c r="G30">
        <v>14.05</v>
      </c>
      <c r="J30" t="s">
        <v>358</v>
      </c>
    </row>
    <row r="31" spans="1:10" hidden="1" x14ac:dyDescent="0.25">
      <c r="A31" t="s">
        <v>103</v>
      </c>
      <c r="B31" t="s">
        <v>338</v>
      </c>
      <c r="C31" t="s">
        <v>339</v>
      </c>
      <c r="D31" t="s">
        <v>340</v>
      </c>
      <c r="E31" t="s">
        <v>341</v>
      </c>
      <c r="F31">
        <v>2022</v>
      </c>
      <c r="G31">
        <v>13.478</v>
      </c>
      <c r="H31" t="s">
        <v>361</v>
      </c>
      <c r="I31" t="s">
        <v>348</v>
      </c>
      <c r="J31" t="s">
        <v>344</v>
      </c>
    </row>
    <row r="32" spans="1:10" hidden="1" x14ac:dyDescent="0.25">
      <c r="A32" t="s">
        <v>103</v>
      </c>
      <c r="B32" t="s">
        <v>338</v>
      </c>
      <c r="C32" t="s">
        <v>339</v>
      </c>
      <c r="D32" t="s">
        <v>340</v>
      </c>
      <c r="E32" t="s">
        <v>341</v>
      </c>
      <c r="F32">
        <v>2021</v>
      </c>
      <c r="G32">
        <v>12.943</v>
      </c>
      <c r="H32" t="s">
        <v>361</v>
      </c>
      <c r="I32" t="s">
        <v>348</v>
      </c>
      <c r="J32" t="s">
        <v>344</v>
      </c>
    </row>
    <row r="33" spans="1:10" hidden="1" x14ac:dyDescent="0.25">
      <c r="A33" t="s">
        <v>103</v>
      </c>
      <c r="B33" t="s">
        <v>338</v>
      </c>
      <c r="C33" t="s">
        <v>339</v>
      </c>
      <c r="D33" t="s">
        <v>340</v>
      </c>
      <c r="E33" t="s">
        <v>341</v>
      </c>
      <c r="F33">
        <v>2020</v>
      </c>
      <c r="G33">
        <v>11.519</v>
      </c>
      <c r="H33" t="s">
        <v>361</v>
      </c>
      <c r="I33" t="s">
        <v>348</v>
      </c>
      <c r="J33" t="s">
        <v>362</v>
      </c>
    </row>
    <row r="34" spans="1:10" hidden="1" x14ac:dyDescent="0.25">
      <c r="A34" t="s">
        <v>103</v>
      </c>
      <c r="B34" t="s">
        <v>338</v>
      </c>
      <c r="C34" t="s">
        <v>339</v>
      </c>
      <c r="D34" t="s">
        <v>340</v>
      </c>
      <c r="E34" t="s">
        <v>341</v>
      </c>
      <c r="F34">
        <v>2019</v>
      </c>
      <c r="G34">
        <v>10.837999999999999</v>
      </c>
      <c r="J34" t="s">
        <v>344</v>
      </c>
    </row>
    <row r="35" spans="1:10" hidden="1" x14ac:dyDescent="0.25">
      <c r="A35" t="s">
        <v>103</v>
      </c>
      <c r="B35" t="s">
        <v>338</v>
      </c>
      <c r="C35" t="s">
        <v>339</v>
      </c>
      <c r="D35" t="s">
        <v>340</v>
      </c>
      <c r="E35" t="s">
        <v>341</v>
      </c>
      <c r="F35">
        <v>2018</v>
      </c>
      <c r="G35">
        <v>13.335000000000001</v>
      </c>
      <c r="J35" t="s">
        <v>344</v>
      </c>
    </row>
    <row r="36" spans="1:10" hidden="1" x14ac:dyDescent="0.25">
      <c r="A36" t="s">
        <v>103</v>
      </c>
      <c r="B36" t="s">
        <v>338</v>
      </c>
      <c r="C36" t="s">
        <v>339</v>
      </c>
      <c r="D36" t="s">
        <v>340</v>
      </c>
      <c r="E36" t="s">
        <v>341</v>
      </c>
      <c r="F36">
        <v>2017</v>
      </c>
      <c r="G36">
        <v>12.212999999999999</v>
      </c>
      <c r="J36" t="s">
        <v>344</v>
      </c>
    </row>
    <row r="37" spans="1:10" hidden="1" x14ac:dyDescent="0.25">
      <c r="A37" t="s">
        <v>103</v>
      </c>
      <c r="B37" t="s">
        <v>338</v>
      </c>
      <c r="C37" t="s">
        <v>339</v>
      </c>
      <c r="D37" t="s">
        <v>340</v>
      </c>
      <c r="E37" t="s">
        <v>341</v>
      </c>
      <c r="F37">
        <v>2016</v>
      </c>
      <c r="G37">
        <v>11.51</v>
      </c>
      <c r="J37" t="s">
        <v>344</v>
      </c>
    </row>
    <row r="38" spans="1:10" hidden="1" x14ac:dyDescent="0.25">
      <c r="A38" t="s">
        <v>363</v>
      </c>
      <c r="B38" t="s">
        <v>338</v>
      </c>
      <c r="C38" t="s">
        <v>339</v>
      </c>
      <c r="D38" t="s">
        <v>340</v>
      </c>
      <c r="E38" t="s">
        <v>341</v>
      </c>
      <c r="F38">
        <v>2022</v>
      </c>
      <c r="H38" t="s">
        <v>347</v>
      </c>
      <c r="J38" t="s">
        <v>364</v>
      </c>
    </row>
    <row r="39" spans="1:10" hidden="1" x14ac:dyDescent="0.25">
      <c r="A39" t="s">
        <v>363</v>
      </c>
      <c r="B39" t="s">
        <v>338</v>
      </c>
      <c r="C39" t="s">
        <v>339</v>
      </c>
      <c r="D39" t="s">
        <v>340</v>
      </c>
      <c r="E39" t="s">
        <v>341</v>
      </c>
      <c r="F39">
        <v>2021</v>
      </c>
      <c r="H39" t="s">
        <v>347</v>
      </c>
      <c r="J39" t="s">
        <v>364</v>
      </c>
    </row>
    <row r="40" spans="1:10" hidden="1" x14ac:dyDescent="0.25">
      <c r="A40" t="s">
        <v>363</v>
      </c>
      <c r="B40" t="s">
        <v>338</v>
      </c>
      <c r="C40" t="s">
        <v>339</v>
      </c>
      <c r="D40" t="s">
        <v>340</v>
      </c>
      <c r="E40" t="s">
        <v>341</v>
      </c>
      <c r="F40">
        <v>2020</v>
      </c>
      <c r="H40" t="s">
        <v>347</v>
      </c>
      <c r="J40" t="s">
        <v>364</v>
      </c>
    </row>
    <row r="41" spans="1:10" hidden="1" x14ac:dyDescent="0.25">
      <c r="A41" t="s">
        <v>365</v>
      </c>
      <c r="B41" t="s">
        <v>338</v>
      </c>
      <c r="C41" t="s">
        <v>366</v>
      </c>
      <c r="D41" t="s">
        <v>340</v>
      </c>
      <c r="E41" t="s">
        <v>341</v>
      </c>
      <c r="F41">
        <v>2021</v>
      </c>
      <c r="H41" t="s">
        <v>347</v>
      </c>
      <c r="I41" t="s">
        <v>348</v>
      </c>
      <c r="J41" t="s">
        <v>344</v>
      </c>
    </row>
    <row r="42" spans="1:10" hidden="1" x14ac:dyDescent="0.25">
      <c r="A42" t="s">
        <v>365</v>
      </c>
      <c r="B42" t="s">
        <v>338</v>
      </c>
      <c r="C42" t="s">
        <v>366</v>
      </c>
      <c r="D42" t="s">
        <v>340</v>
      </c>
      <c r="E42" t="s">
        <v>341</v>
      </c>
      <c r="F42">
        <v>2017</v>
      </c>
      <c r="H42" t="s">
        <v>347</v>
      </c>
      <c r="J42" t="s">
        <v>344</v>
      </c>
    </row>
    <row r="43" spans="1:10" hidden="1" x14ac:dyDescent="0.25">
      <c r="A43" t="s">
        <v>365</v>
      </c>
      <c r="B43" t="s">
        <v>338</v>
      </c>
      <c r="C43" t="s">
        <v>366</v>
      </c>
      <c r="D43" t="s">
        <v>340</v>
      </c>
      <c r="E43" t="s">
        <v>341</v>
      </c>
      <c r="F43">
        <v>2016</v>
      </c>
      <c r="H43" t="s">
        <v>347</v>
      </c>
      <c r="I43" t="s">
        <v>348</v>
      </c>
      <c r="J43" t="s">
        <v>344</v>
      </c>
    </row>
    <row r="44" spans="1:10" x14ac:dyDescent="0.25">
      <c r="A44" t="s">
        <v>44</v>
      </c>
      <c r="B44" t="s">
        <v>338</v>
      </c>
      <c r="C44" t="s">
        <v>367</v>
      </c>
      <c r="D44" t="s">
        <v>340</v>
      </c>
      <c r="E44" t="s">
        <v>341</v>
      </c>
      <c r="F44">
        <v>2022</v>
      </c>
      <c r="G44">
        <v>4.6429999999999998</v>
      </c>
      <c r="J44" t="s">
        <v>344</v>
      </c>
    </row>
    <row r="45" spans="1:10" x14ac:dyDescent="0.25">
      <c r="A45" t="s">
        <v>44</v>
      </c>
      <c r="B45" t="s">
        <v>338</v>
      </c>
      <c r="C45" t="s">
        <v>367</v>
      </c>
      <c r="D45" t="s">
        <v>340</v>
      </c>
      <c r="E45" t="s">
        <v>341</v>
      </c>
      <c r="F45">
        <v>2021</v>
      </c>
      <c r="G45">
        <v>6.3129999999999997</v>
      </c>
      <c r="J45" t="s">
        <v>344</v>
      </c>
    </row>
    <row r="46" spans="1:10" x14ac:dyDescent="0.25">
      <c r="A46" t="s">
        <v>44</v>
      </c>
      <c r="B46" t="s">
        <v>338</v>
      </c>
      <c r="C46" t="s">
        <v>367</v>
      </c>
      <c r="D46" t="s">
        <v>340</v>
      </c>
      <c r="E46" t="s">
        <v>341</v>
      </c>
      <c r="F46">
        <v>2020</v>
      </c>
      <c r="G46">
        <v>4.0910000000000002</v>
      </c>
      <c r="J46" t="s">
        <v>344</v>
      </c>
    </row>
    <row r="47" spans="1:10" x14ac:dyDescent="0.25">
      <c r="A47" t="s">
        <v>44</v>
      </c>
      <c r="B47" t="s">
        <v>338</v>
      </c>
      <c r="C47" t="s">
        <v>367</v>
      </c>
      <c r="D47" t="s">
        <v>340</v>
      </c>
      <c r="E47" t="s">
        <v>341</v>
      </c>
      <c r="F47">
        <v>2019</v>
      </c>
      <c r="G47">
        <v>2.694</v>
      </c>
      <c r="J47" t="s">
        <v>344</v>
      </c>
    </row>
    <row r="48" spans="1:10" x14ac:dyDescent="0.25">
      <c r="A48" t="s">
        <v>44</v>
      </c>
      <c r="B48" t="s">
        <v>338</v>
      </c>
      <c r="C48" t="s">
        <v>367</v>
      </c>
      <c r="D48" t="s">
        <v>340</v>
      </c>
      <c r="E48" t="s">
        <v>341</v>
      </c>
      <c r="F48">
        <v>2018</v>
      </c>
      <c r="G48">
        <v>4.2629999999999999</v>
      </c>
      <c r="J48" t="s">
        <v>344</v>
      </c>
    </row>
    <row r="49" spans="1:10" x14ac:dyDescent="0.25">
      <c r="A49" t="s">
        <v>44</v>
      </c>
      <c r="B49" t="s">
        <v>338</v>
      </c>
      <c r="C49" t="s">
        <v>367</v>
      </c>
      <c r="D49" t="s">
        <v>340</v>
      </c>
      <c r="E49" t="s">
        <v>341</v>
      </c>
      <c r="F49">
        <v>2017</v>
      </c>
      <c r="G49">
        <v>6.2489999999999997</v>
      </c>
      <c r="J49" t="s">
        <v>344</v>
      </c>
    </row>
    <row r="50" spans="1:10" x14ac:dyDescent="0.25">
      <c r="A50" t="s">
        <v>44</v>
      </c>
      <c r="B50" t="s">
        <v>338</v>
      </c>
      <c r="C50" t="s">
        <v>367</v>
      </c>
      <c r="D50" t="s">
        <v>340</v>
      </c>
      <c r="E50" t="s">
        <v>341</v>
      </c>
      <c r="F50">
        <v>2016</v>
      </c>
      <c r="G50">
        <v>7.819</v>
      </c>
      <c r="J50" t="s">
        <v>344</v>
      </c>
    </row>
    <row r="51" spans="1:10" hidden="1" x14ac:dyDescent="0.25">
      <c r="A51" t="s">
        <v>163</v>
      </c>
      <c r="B51" t="s">
        <v>338</v>
      </c>
      <c r="C51" t="s">
        <v>339</v>
      </c>
      <c r="D51" t="s">
        <v>340</v>
      </c>
      <c r="E51" t="s">
        <v>341</v>
      </c>
      <c r="F51">
        <v>2022</v>
      </c>
      <c r="G51">
        <v>0.55200000000000005</v>
      </c>
      <c r="J51" t="s">
        <v>344</v>
      </c>
    </row>
    <row r="52" spans="1:10" hidden="1" x14ac:dyDescent="0.25">
      <c r="A52" t="s">
        <v>163</v>
      </c>
      <c r="B52" t="s">
        <v>338</v>
      </c>
      <c r="C52" t="s">
        <v>339</v>
      </c>
      <c r="D52" t="s">
        <v>340</v>
      </c>
      <c r="E52" t="s">
        <v>341</v>
      </c>
      <c r="F52">
        <v>2021</v>
      </c>
      <c r="H52" t="s">
        <v>347</v>
      </c>
      <c r="J52" t="s">
        <v>344</v>
      </c>
    </row>
    <row r="53" spans="1:10" hidden="1" x14ac:dyDescent="0.25">
      <c r="A53" t="s">
        <v>163</v>
      </c>
      <c r="B53" t="s">
        <v>338</v>
      </c>
      <c r="C53" t="s">
        <v>339</v>
      </c>
      <c r="D53" t="s">
        <v>340</v>
      </c>
      <c r="E53" t="s">
        <v>341</v>
      </c>
      <c r="F53">
        <v>2020</v>
      </c>
      <c r="G53">
        <v>0.16500000000000001</v>
      </c>
      <c r="H53" t="s">
        <v>347</v>
      </c>
      <c r="J53" t="s">
        <v>344</v>
      </c>
    </row>
    <row r="54" spans="1:10" hidden="1" x14ac:dyDescent="0.25">
      <c r="A54" t="s">
        <v>163</v>
      </c>
      <c r="B54" t="s">
        <v>338</v>
      </c>
      <c r="C54" t="s">
        <v>339</v>
      </c>
      <c r="D54" t="s">
        <v>340</v>
      </c>
      <c r="E54" t="s">
        <v>341</v>
      </c>
      <c r="F54">
        <v>2019</v>
      </c>
      <c r="G54">
        <v>0.76500000000000001</v>
      </c>
      <c r="J54" t="s">
        <v>344</v>
      </c>
    </row>
    <row r="55" spans="1:10" hidden="1" x14ac:dyDescent="0.25">
      <c r="A55" t="s">
        <v>163</v>
      </c>
      <c r="B55" t="s">
        <v>338</v>
      </c>
      <c r="C55" t="s">
        <v>339</v>
      </c>
      <c r="D55" t="s">
        <v>340</v>
      </c>
      <c r="E55" t="s">
        <v>341</v>
      </c>
      <c r="F55">
        <v>2018</v>
      </c>
      <c r="G55">
        <v>0.20300000000000001</v>
      </c>
      <c r="J55" t="s">
        <v>344</v>
      </c>
    </row>
    <row r="56" spans="1:10" hidden="1" x14ac:dyDescent="0.25">
      <c r="A56" t="s">
        <v>128</v>
      </c>
      <c r="B56" t="s">
        <v>338</v>
      </c>
      <c r="C56" t="s">
        <v>368</v>
      </c>
      <c r="D56" t="s">
        <v>340</v>
      </c>
      <c r="E56" t="s">
        <v>341</v>
      </c>
      <c r="F56">
        <v>2022</v>
      </c>
      <c r="H56" t="s">
        <v>347</v>
      </c>
      <c r="J56" t="s">
        <v>344</v>
      </c>
    </row>
    <row r="57" spans="1:10" hidden="1" x14ac:dyDescent="0.25">
      <c r="A57" t="s">
        <v>128</v>
      </c>
      <c r="B57" t="s">
        <v>338</v>
      </c>
      <c r="C57" t="s">
        <v>368</v>
      </c>
      <c r="D57" t="s">
        <v>340</v>
      </c>
      <c r="E57" t="s">
        <v>341</v>
      </c>
      <c r="F57">
        <v>2021</v>
      </c>
      <c r="H57" t="s">
        <v>347</v>
      </c>
      <c r="J57" t="s">
        <v>344</v>
      </c>
    </row>
    <row r="58" spans="1:10" hidden="1" x14ac:dyDescent="0.25">
      <c r="A58" t="s">
        <v>128</v>
      </c>
      <c r="B58" t="s">
        <v>338</v>
      </c>
      <c r="C58" t="s">
        <v>368</v>
      </c>
      <c r="D58" t="s">
        <v>340</v>
      </c>
      <c r="E58" t="s">
        <v>341</v>
      </c>
      <c r="F58">
        <v>2020</v>
      </c>
      <c r="H58" t="s">
        <v>347</v>
      </c>
      <c r="J58" t="s">
        <v>344</v>
      </c>
    </row>
    <row r="59" spans="1:10" hidden="1" x14ac:dyDescent="0.25">
      <c r="A59" t="s">
        <v>128</v>
      </c>
      <c r="B59" t="s">
        <v>338</v>
      </c>
      <c r="C59" t="s">
        <v>368</v>
      </c>
      <c r="D59" t="s">
        <v>340</v>
      </c>
      <c r="E59" t="s">
        <v>341</v>
      </c>
      <c r="F59">
        <v>2019</v>
      </c>
      <c r="G59">
        <v>0.625</v>
      </c>
      <c r="H59" t="s">
        <v>347</v>
      </c>
      <c r="I59" t="s">
        <v>348</v>
      </c>
      <c r="J59" t="s">
        <v>344</v>
      </c>
    </row>
    <row r="60" spans="1:10" hidden="1" x14ac:dyDescent="0.25">
      <c r="A60" t="s">
        <v>122</v>
      </c>
      <c r="B60" t="s">
        <v>338</v>
      </c>
      <c r="C60" t="s">
        <v>369</v>
      </c>
      <c r="D60" t="s">
        <v>340</v>
      </c>
      <c r="E60" t="s">
        <v>341</v>
      </c>
      <c r="F60">
        <v>2020</v>
      </c>
      <c r="G60">
        <v>4.51</v>
      </c>
      <c r="J60" t="s">
        <v>344</v>
      </c>
    </row>
    <row r="61" spans="1:10" hidden="1" x14ac:dyDescent="0.25">
      <c r="A61" t="s">
        <v>370</v>
      </c>
      <c r="B61" t="s">
        <v>338</v>
      </c>
      <c r="C61" t="s">
        <v>371</v>
      </c>
      <c r="D61" t="s">
        <v>340</v>
      </c>
      <c r="E61" t="s">
        <v>341</v>
      </c>
      <c r="F61">
        <v>2019</v>
      </c>
      <c r="H61" t="s">
        <v>347</v>
      </c>
      <c r="J61" t="s">
        <v>344</v>
      </c>
    </row>
    <row r="62" spans="1:10" hidden="1" x14ac:dyDescent="0.25">
      <c r="A62" t="s">
        <v>370</v>
      </c>
      <c r="B62" t="s">
        <v>338</v>
      </c>
      <c r="C62" t="s">
        <v>360</v>
      </c>
      <c r="D62" t="s">
        <v>340</v>
      </c>
      <c r="E62" t="s">
        <v>341</v>
      </c>
      <c r="F62">
        <v>2017</v>
      </c>
      <c r="H62" t="s">
        <v>347</v>
      </c>
      <c r="J62" t="s">
        <v>344</v>
      </c>
    </row>
    <row r="63" spans="1:10" hidden="1" x14ac:dyDescent="0.25">
      <c r="A63" t="s">
        <v>38</v>
      </c>
      <c r="B63" t="s">
        <v>338</v>
      </c>
      <c r="C63" t="s">
        <v>372</v>
      </c>
      <c r="D63" t="s">
        <v>340</v>
      </c>
      <c r="E63" t="s">
        <v>341</v>
      </c>
      <c r="F63">
        <v>2023</v>
      </c>
      <c r="G63">
        <v>60.04</v>
      </c>
      <c r="J63" t="s">
        <v>344</v>
      </c>
    </row>
    <row r="64" spans="1:10" hidden="1" x14ac:dyDescent="0.25">
      <c r="A64" t="s">
        <v>38</v>
      </c>
      <c r="B64" t="s">
        <v>338</v>
      </c>
      <c r="C64" t="s">
        <v>372</v>
      </c>
      <c r="D64" t="s">
        <v>340</v>
      </c>
      <c r="E64" t="s">
        <v>341</v>
      </c>
      <c r="F64">
        <v>2022</v>
      </c>
      <c r="G64">
        <v>59.261000000000003</v>
      </c>
      <c r="J64" t="s">
        <v>344</v>
      </c>
    </row>
    <row r="65" spans="1:10" hidden="1" x14ac:dyDescent="0.25">
      <c r="A65" t="s">
        <v>38</v>
      </c>
      <c r="B65" t="s">
        <v>338</v>
      </c>
      <c r="C65" t="s">
        <v>372</v>
      </c>
      <c r="D65" t="s">
        <v>340</v>
      </c>
      <c r="E65" t="s">
        <v>341</v>
      </c>
      <c r="F65">
        <v>2021</v>
      </c>
      <c r="G65">
        <v>45.365000000000002</v>
      </c>
      <c r="J65" t="s">
        <v>344</v>
      </c>
    </row>
    <row r="66" spans="1:10" hidden="1" x14ac:dyDescent="0.25">
      <c r="A66" t="s">
        <v>38</v>
      </c>
      <c r="B66" t="s">
        <v>338</v>
      </c>
      <c r="C66" t="s">
        <v>372</v>
      </c>
      <c r="D66" t="s">
        <v>340</v>
      </c>
      <c r="E66" t="s">
        <v>341</v>
      </c>
      <c r="F66">
        <v>2020</v>
      </c>
      <c r="G66">
        <v>36.305999999999997</v>
      </c>
      <c r="J66" t="s">
        <v>344</v>
      </c>
    </row>
    <row r="67" spans="1:10" x14ac:dyDescent="0.25">
      <c r="A67" t="s">
        <v>22</v>
      </c>
      <c r="B67" t="s">
        <v>338</v>
      </c>
      <c r="C67" t="s">
        <v>373</v>
      </c>
      <c r="D67" t="s">
        <v>340</v>
      </c>
      <c r="E67" t="s">
        <v>341</v>
      </c>
      <c r="F67">
        <v>2022</v>
      </c>
      <c r="G67">
        <v>12.826000000000001</v>
      </c>
      <c r="J67" t="s">
        <v>344</v>
      </c>
    </row>
    <row r="68" spans="1:10" x14ac:dyDescent="0.25">
      <c r="A68" t="s">
        <v>22</v>
      </c>
      <c r="B68" t="s">
        <v>338</v>
      </c>
      <c r="C68" t="s">
        <v>373</v>
      </c>
      <c r="D68" t="s">
        <v>340</v>
      </c>
      <c r="E68" t="s">
        <v>341</v>
      </c>
      <c r="F68">
        <v>2021</v>
      </c>
      <c r="G68">
        <v>16.510000000000002</v>
      </c>
      <c r="J68" t="s">
        <v>344</v>
      </c>
    </row>
    <row r="69" spans="1:10" x14ac:dyDescent="0.25">
      <c r="A69" t="s">
        <v>22</v>
      </c>
      <c r="B69" t="s">
        <v>338</v>
      </c>
      <c r="C69" t="s">
        <v>373</v>
      </c>
      <c r="D69" t="s">
        <v>340</v>
      </c>
      <c r="E69" t="s">
        <v>341</v>
      </c>
      <c r="F69">
        <v>2020</v>
      </c>
      <c r="G69">
        <v>19.725000000000001</v>
      </c>
      <c r="J69" t="s">
        <v>344</v>
      </c>
    </row>
    <row r="70" spans="1:10" x14ac:dyDescent="0.25">
      <c r="A70" t="s">
        <v>22</v>
      </c>
      <c r="B70" t="s">
        <v>338</v>
      </c>
      <c r="C70" t="s">
        <v>373</v>
      </c>
      <c r="D70" t="s">
        <v>340</v>
      </c>
      <c r="E70" t="s">
        <v>341</v>
      </c>
      <c r="F70">
        <v>2019</v>
      </c>
      <c r="G70">
        <v>21.925000000000001</v>
      </c>
      <c r="J70" t="s">
        <v>344</v>
      </c>
    </row>
    <row r="71" spans="1:10" x14ac:dyDescent="0.25">
      <c r="A71" t="s">
        <v>22</v>
      </c>
      <c r="B71" t="s">
        <v>338</v>
      </c>
      <c r="C71" t="s">
        <v>373</v>
      </c>
      <c r="D71" t="s">
        <v>340</v>
      </c>
      <c r="E71" t="s">
        <v>341</v>
      </c>
      <c r="F71">
        <v>2018</v>
      </c>
      <c r="G71">
        <v>23.513000000000002</v>
      </c>
      <c r="J71" t="s">
        <v>344</v>
      </c>
    </row>
    <row r="72" spans="1:10" x14ac:dyDescent="0.25">
      <c r="A72" t="s">
        <v>22</v>
      </c>
      <c r="B72" t="s">
        <v>338</v>
      </c>
      <c r="C72" t="s">
        <v>373</v>
      </c>
      <c r="D72" t="s">
        <v>340</v>
      </c>
      <c r="E72" t="s">
        <v>341</v>
      </c>
      <c r="F72">
        <v>2017</v>
      </c>
      <c r="G72">
        <v>21.965</v>
      </c>
      <c r="J72" t="s">
        <v>344</v>
      </c>
    </row>
    <row r="73" spans="1:10" x14ac:dyDescent="0.25">
      <c r="A73" t="s">
        <v>22</v>
      </c>
      <c r="B73" t="s">
        <v>338</v>
      </c>
      <c r="C73" t="s">
        <v>373</v>
      </c>
      <c r="D73" t="s">
        <v>340</v>
      </c>
      <c r="E73" t="s">
        <v>341</v>
      </c>
      <c r="F73">
        <v>2016</v>
      </c>
      <c r="G73">
        <v>26.478999999999999</v>
      </c>
      <c r="J73" t="s">
        <v>344</v>
      </c>
    </row>
    <row r="74" spans="1:10" hidden="1" x14ac:dyDescent="0.25">
      <c r="A74" t="s">
        <v>19</v>
      </c>
      <c r="B74" t="s">
        <v>338</v>
      </c>
      <c r="C74" t="s">
        <v>357</v>
      </c>
      <c r="D74" t="s">
        <v>340</v>
      </c>
      <c r="E74" t="s">
        <v>341</v>
      </c>
      <c r="F74">
        <v>2022</v>
      </c>
      <c r="H74" t="s">
        <v>347</v>
      </c>
      <c r="J74" t="s">
        <v>358</v>
      </c>
    </row>
    <row r="75" spans="1:10" hidden="1" x14ac:dyDescent="0.25">
      <c r="A75" t="s">
        <v>19</v>
      </c>
      <c r="B75" t="s">
        <v>338</v>
      </c>
      <c r="C75" t="s">
        <v>357</v>
      </c>
      <c r="D75" t="s">
        <v>340</v>
      </c>
      <c r="E75" t="s">
        <v>341</v>
      </c>
      <c r="F75">
        <v>2019</v>
      </c>
      <c r="G75">
        <v>15.196</v>
      </c>
      <c r="J75" t="s">
        <v>358</v>
      </c>
    </row>
    <row r="76" spans="1:10" hidden="1" x14ac:dyDescent="0.25">
      <c r="A76" t="s">
        <v>19</v>
      </c>
      <c r="B76" t="s">
        <v>338</v>
      </c>
      <c r="C76" t="s">
        <v>357</v>
      </c>
      <c r="D76" t="s">
        <v>340</v>
      </c>
      <c r="E76" t="s">
        <v>341</v>
      </c>
      <c r="F76">
        <v>2018</v>
      </c>
      <c r="G76">
        <v>17.152999999999999</v>
      </c>
      <c r="J76" t="s">
        <v>358</v>
      </c>
    </row>
    <row r="77" spans="1:10" hidden="1" x14ac:dyDescent="0.25">
      <c r="A77" t="s">
        <v>19</v>
      </c>
      <c r="B77" t="s">
        <v>338</v>
      </c>
      <c r="C77" t="s">
        <v>357</v>
      </c>
      <c r="D77" t="s">
        <v>340</v>
      </c>
      <c r="E77" t="s">
        <v>341</v>
      </c>
      <c r="F77">
        <v>2017</v>
      </c>
      <c r="G77">
        <v>19.146000000000001</v>
      </c>
      <c r="J77" t="s">
        <v>358</v>
      </c>
    </row>
    <row r="78" spans="1:10" hidden="1" x14ac:dyDescent="0.25">
      <c r="A78" t="s">
        <v>19</v>
      </c>
      <c r="B78" t="s">
        <v>338</v>
      </c>
      <c r="C78" t="s">
        <v>357</v>
      </c>
      <c r="D78" t="s">
        <v>340</v>
      </c>
      <c r="E78" t="s">
        <v>341</v>
      </c>
      <c r="F78">
        <v>2016</v>
      </c>
      <c r="G78">
        <v>21.3</v>
      </c>
      <c r="J78" t="s">
        <v>358</v>
      </c>
    </row>
    <row r="79" spans="1:10" hidden="1" x14ac:dyDescent="0.25">
      <c r="A79" t="s">
        <v>374</v>
      </c>
      <c r="B79" t="s">
        <v>338</v>
      </c>
      <c r="C79" t="s">
        <v>375</v>
      </c>
      <c r="D79" t="s">
        <v>340</v>
      </c>
      <c r="E79" t="s">
        <v>341</v>
      </c>
      <c r="F79">
        <v>2022</v>
      </c>
      <c r="G79">
        <v>6.3E-2</v>
      </c>
      <c r="H79" t="s">
        <v>347</v>
      </c>
      <c r="J79" t="s">
        <v>344</v>
      </c>
    </row>
    <row r="80" spans="1:10" hidden="1" x14ac:dyDescent="0.25">
      <c r="A80" t="s">
        <v>374</v>
      </c>
      <c r="B80" t="s">
        <v>338</v>
      </c>
      <c r="C80" t="s">
        <v>375</v>
      </c>
      <c r="D80" t="s">
        <v>340</v>
      </c>
      <c r="E80" t="s">
        <v>341</v>
      </c>
      <c r="F80">
        <v>2021</v>
      </c>
      <c r="H80" t="s">
        <v>347</v>
      </c>
      <c r="J80" t="s">
        <v>344</v>
      </c>
    </row>
    <row r="81" spans="1:10" hidden="1" x14ac:dyDescent="0.25">
      <c r="A81" t="s">
        <v>374</v>
      </c>
      <c r="B81" t="s">
        <v>338</v>
      </c>
      <c r="C81" t="s">
        <v>375</v>
      </c>
      <c r="D81" t="s">
        <v>340</v>
      </c>
      <c r="E81" t="s">
        <v>341</v>
      </c>
      <c r="F81">
        <v>2019</v>
      </c>
      <c r="G81">
        <v>0.48599999999999999</v>
      </c>
      <c r="H81" t="s">
        <v>347</v>
      </c>
      <c r="J81" t="s">
        <v>344</v>
      </c>
    </row>
    <row r="82" spans="1:10" hidden="1" x14ac:dyDescent="0.25">
      <c r="A82" t="s">
        <v>374</v>
      </c>
      <c r="B82" t="s">
        <v>338</v>
      </c>
      <c r="C82" t="s">
        <v>375</v>
      </c>
      <c r="D82" t="s">
        <v>340</v>
      </c>
      <c r="E82" t="s">
        <v>341</v>
      </c>
      <c r="F82">
        <v>2018</v>
      </c>
      <c r="G82">
        <v>0.57999999999999996</v>
      </c>
      <c r="H82" t="s">
        <v>347</v>
      </c>
      <c r="J82" t="s">
        <v>344</v>
      </c>
    </row>
    <row r="83" spans="1:10" hidden="1" x14ac:dyDescent="0.25">
      <c r="A83" t="s">
        <v>374</v>
      </c>
      <c r="B83" t="s">
        <v>338</v>
      </c>
      <c r="C83" t="s">
        <v>375</v>
      </c>
      <c r="D83" t="s">
        <v>340</v>
      </c>
      <c r="E83" t="s">
        <v>341</v>
      </c>
      <c r="F83">
        <v>2017</v>
      </c>
      <c r="G83">
        <v>0.48099999999999998</v>
      </c>
      <c r="H83" t="s">
        <v>347</v>
      </c>
      <c r="J83" t="s">
        <v>344</v>
      </c>
    </row>
    <row r="84" spans="1:10" hidden="1" x14ac:dyDescent="0.25">
      <c r="A84" t="s">
        <v>374</v>
      </c>
      <c r="B84" t="s">
        <v>338</v>
      </c>
      <c r="C84" t="s">
        <v>375</v>
      </c>
      <c r="D84" t="s">
        <v>340</v>
      </c>
      <c r="E84" t="s">
        <v>341</v>
      </c>
      <c r="F84">
        <v>2016</v>
      </c>
      <c r="H84" t="s">
        <v>347</v>
      </c>
      <c r="J84" t="s">
        <v>344</v>
      </c>
    </row>
    <row r="85" spans="1:10" hidden="1" x14ac:dyDescent="0.25">
      <c r="A85" t="s">
        <v>376</v>
      </c>
      <c r="B85" t="s">
        <v>338</v>
      </c>
      <c r="C85" t="s">
        <v>373</v>
      </c>
      <c r="D85" t="s">
        <v>340</v>
      </c>
      <c r="E85" t="s">
        <v>341</v>
      </c>
      <c r="F85">
        <v>2022</v>
      </c>
      <c r="H85" t="s">
        <v>347</v>
      </c>
      <c r="J85" t="s">
        <v>344</v>
      </c>
    </row>
    <row r="86" spans="1:10" hidden="1" x14ac:dyDescent="0.25">
      <c r="A86" t="s">
        <v>126</v>
      </c>
      <c r="B86" t="s">
        <v>338</v>
      </c>
      <c r="C86" t="s">
        <v>357</v>
      </c>
      <c r="D86" t="s">
        <v>340</v>
      </c>
      <c r="E86" t="s">
        <v>341</v>
      </c>
      <c r="F86">
        <v>2022</v>
      </c>
      <c r="H86" t="s">
        <v>347</v>
      </c>
      <c r="J86" t="s">
        <v>358</v>
      </c>
    </row>
    <row r="87" spans="1:10" hidden="1" x14ac:dyDescent="0.25">
      <c r="A87" t="s">
        <v>126</v>
      </c>
      <c r="B87" t="s">
        <v>338</v>
      </c>
      <c r="C87" t="s">
        <v>357</v>
      </c>
      <c r="D87" t="s">
        <v>340</v>
      </c>
      <c r="E87" t="s">
        <v>341</v>
      </c>
      <c r="F87">
        <v>2021</v>
      </c>
      <c r="G87">
        <v>1.2849999999999999</v>
      </c>
      <c r="H87" t="s">
        <v>361</v>
      </c>
      <c r="I87" t="s">
        <v>348</v>
      </c>
      <c r="J87" t="s">
        <v>358</v>
      </c>
    </row>
    <row r="88" spans="1:10" hidden="1" x14ac:dyDescent="0.25">
      <c r="A88" t="s">
        <v>126</v>
      </c>
      <c r="B88" t="s">
        <v>338</v>
      </c>
      <c r="C88" t="s">
        <v>357</v>
      </c>
      <c r="D88" t="s">
        <v>340</v>
      </c>
      <c r="E88" t="s">
        <v>341</v>
      </c>
      <c r="F88">
        <v>2020</v>
      </c>
      <c r="G88">
        <v>2.21</v>
      </c>
      <c r="H88" t="s">
        <v>347</v>
      </c>
      <c r="J88" t="s">
        <v>358</v>
      </c>
    </row>
    <row r="89" spans="1:10" hidden="1" x14ac:dyDescent="0.25">
      <c r="A89" t="s">
        <v>126</v>
      </c>
      <c r="B89" t="s">
        <v>338</v>
      </c>
      <c r="C89" t="s">
        <v>357</v>
      </c>
      <c r="D89" t="s">
        <v>340</v>
      </c>
      <c r="E89" t="s">
        <v>341</v>
      </c>
      <c r="F89">
        <v>2019</v>
      </c>
      <c r="G89">
        <v>2.0059999999999998</v>
      </c>
      <c r="H89" t="s">
        <v>347</v>
      </c>
      <c r="J89" t="s">
        <v>358</v>
      </c>
    </row>
    <row r="90" spans="1:10" hidden="1" x14ac:dyDescent="0.25">
      <c r="A90" t="s">
        <v>126</v>
      </c>
      <c r="B90" t="s">
        <v>338</v>
      </c>
      <c r="C90" t="s">
        <v>357</v>
      </c>
      <c r="D90" t="s">
        <v>340</v>
      </c>
      <c r="E90" t="s">
        <v>341</v>
      </c>
      <c r="F90">
        <v>2018</v>
      </c>
      <c r="G90">
        <v>3.282</v>
      </c>
      <c r="H90" t="s">
        <v>347</v>
      </c>
      <c r="J90" t="s">
        <v>358</v>
      </c>
    </row>
    <row r="91" spans="1:10" hidden="1" x14ac:dyDescent="0.25">
      <c r="A91" t="s">
        <v>126</v>
      </c>
      <c r="B91" t="s">
        <v>338</v>
      </c>
      <c r="C91" t="s">
        <v>357</v>
      </c>
      <c r="D91" t="s">
        <v>340</v>
      </c>
      <c r="E91" t="s">
        <v>341</v>
      </c>
      <c r="F91">
        <v>2017</v>
      </c>
      <c r="G91">
        <v>3.3660000000000001</v>
      </c>
      <c r="H91" t="s">
        <v>347</v>
      </c>
      <c r="J91" t="s">
        <v>358</v>
      </c>
    </row>
    <row r="92" spans="1:10" hidden="1" x14ac:dyDescent="0.25">
      <c r="A92" t="s">
        <v>126</v>
      </c>
      <c r="B92" t="s">
        <v>338</v>
      </c>
      <c r="C92" t="s">
        <v>357</v>
      </c>
      <c r="D92" t="s">
        <v>340</v>
      </c>
      <c r="E92" t="s">
        <v>341</v>
      </c>
      <c r="F92">
        <v>2016</v>
      </c>
      <c r="G92">
        <v>3.4529999999999998</v>
      </c>
      <c r="H92" t="s">
        <v>347</v>
      </c>
      <c r="J92" t="s">
        <v>358</v>
      </c>
    </row>
    <row r="93" spans="1:10" hidden="1" x14ac:dyDescent="0.25">
      <c r="A93" t="s">
        <v>169</v>
      </c>
      <c r="B93" t="s">
        <v>338</v>
      </c>
      <c r="C93" t="s">
        <v>377</v>
      </c>
      <c r="D93" t="s">
        <v>340</v>
      </c>
      <c r="E93" t="s">
        <v>341</v>
      </c>
      <c r="F93">
        <v>2021</v>
      </c>
      <c r="G93">
        <v>7.6639999999999997</v>
      </c>
      <c r="J93" t="s">
        <v>344</v>
      </c>
    </row>
    <row r="94" spans="1:10" hidden="1" x14ac:dyDescent="0.25">
      <c r="A94" t="s">
        <v>378</v>
      </c>
      <c r="B94" t="s">
        <v>338</v>
      </c>
      <c r="C94" t="s">
        <v>379</v>
      </c>
      <c r="D94" t="s">
        <v>340</v>
      </c>
      <c r="E94" t="s">
        <v>341</v>
      </c>
      <c r="F94">
        <v>2016</v>
      </c>
      <c r="G94">
        <v>0.49399999999999999</v>
      </c>
      <c r="J94" t="s">
        <v>344</v>
      </c>
    </row>
    <row r="95" spans="1:10" hidden="1" x14ac:dyDescent="0.25">
      <c r="A95" t="s">
        <v>380</v>
      </c>
      <c r="B95" t="s">
        <v>338</v>
      </c>
      <c r="C95" t="s">
        <v>346</v>
      </c>
      <c r="D95" t="s">
        <v>340</v>
      </c>
      <c r="E95" t="s">
        <v>341</v>
      </c>
      <c r="F95">
        <v>2019</v>
      </c>
      <c r="H95" t="s">
        <v>347</v>
      </c>
      <c r="J95" t="s">
        <v>344</v>
      </c>
    </row>
    <row r="96" spans="1:10" hidden="1" x14ac:dyDescent="0.25">
      <c r="A96" t="s">
        <v>113</v>
      </c>
      <c r="B96" t="s">
        <v>338</v>
      </c>
      <c r="C96" t="s">
        <v>357</v>
      </c>
      <c r="D96" t="s">
        <v>340</v>
      </c>
      <c r="E96" t="s">
        <v>341</v>
      </c>
      <c r="F96">
        <v>2019</v>
      </c>
      <c r="H96" t="s">
        <v>347</v>
      </c>
      <c r="J96" t="s">
        <v>358</v>
      </c>
    </row>
    <row r="97" spans="1:10" hidden="1" x14ac:dyDescent="0.25">
      <c r="A97" t="s">
        <v>113</v>
      </c>
      <c r="B97" t="s">
        <v>338</v>
      </c>
      <c r="C97" t="s">
        <v>357</v>
      </c>
      <c r="D97" t="s">
        <v>340</v>
      </c>
      <c r="E97" t="s">
        <v>341</v>
      </c>
      <c r="F97">
        <v>2018</v>
      </c>
      <c r="H97" t="s">
        <v>347</v>
      </c>
      <c r="J97" t="s">
        <v>358</v>
      </c>
    </row>
    <row r="98" spans="1:10" hidden="1" x14ac:dyDescent="0.25">
      <c r="A98" t="s">
        <v>113</v>
      </c>
      <c r="B98" t="s">
        <v>338</v>
      </c>
      <c r="C98" t="s">
        <v>357</v>
      </c>
      <c r="D98" t="s">
        <v>340</v>
      </c>
      <c r="E98" t="s">
        <v>341</v>
      </c>
      <c r="F98">
        <v>2017</v>
      </c>
      <c r="H98" t="s">
        <v>347</v>
      </c>
      <c r="J98" t="s">
        <v>358</v>
      </c>
    </row>
    <row r="99" spans="1:10" hidden="1" x14ac:dyDescent="0.25">
      <c r="A99" t="s">
        <v>113</v>
      </c>
      <c r="B99" t="s">
        <v>338</v>
      </c>
      <c r="C99" t="s">
        <v>357</v>
      </c>
      <c r="D99" t="s">
        <v>340</v>
      </c>
      <c r="E99" t="s">
        <v>341</v>
      </c>
      <c r="F99">
        <v>2016</v>
      </c>
      <c r="H99" t="s">
        <v>347</v>
      </c>
      <c r="J99" t="s">
        <v>358</v>
      </c>
    </row>
    <row r="100" spans="1:10" hidden="1" x14ac:dyDescent="0.25">
      <c r="A100" t="s">
        <v>155</v>
      </c>
      <c r="B100" t="s">
        <v>338</v>
      </c>
      <c r="C100" t="s">
        <v>339</v>
      </c>
      <c r="D100" t="s">
        <v>340</v>
      </c>
      <c r="E100" t="s">
        <v>341</v>
      </c>
      <c r="F100">
        <v>2020</v>
      </c>
      <c r="G100">
        <v>1.202</v>
      </c>
      <c r="H100" t="s">
        <v>347</v>
      </c>
      <c r="I100" t="s">
        <v>348</v>
      </c>
      <c r="J100" t="s">
        <v>344</v>
      </c>
    </row>
    <row r="101" spans="1:10" hidden="1" x14ac:dyDescent="0.25">
      <c r="A101" t="s">
        <v>155</v>
      </c>
      <c r="B101" t="s">
        <v>338</v>
      </c>
      <c r="C101" t="s">
        <v>339</v>
      </c>
      <c r="D101" t="s">
        <v>340</v>
      </c>
      <c r="E101" t="s">
        <v>341</v>
      </c>
      <c r="F101">
        <v>2019</v>
      </c>
      <c r="G101">
        <v>0.77500000000000002</v>
      </c>
      <c r="H101" t="s">
        <v>347</v>
      </c>
      <c r="J101" t="s">
        <v>344</v>
      </c>
    </row>
    <row r="102" spans="1:10" hidden="1" x14ac:dyDescent="0.25">
      <c r="A102" t="s">
        <v>155</v>
      </c>
      <c r="B102" t="s">
        <v>338</v>
      </c>
      <c r="C102" t="s">
        <v>339</v>
      </c>
      <c r="D102" t="s">
        <v>340</v>
      </c>
      <c r="E102" t="s">
        <v>341</v>
      </c>
      <c r="F102">
        <v>2018</v>
      </c>
      <c r="G102">
        <v>0.39600000000000002</v>
      </c>
      <c r="H102" t="s">
        <v>347</v>
      </c>
      <c r="J102" t="s">
        <v>344</v>
      </c>
    </row>
    <row r="103" spans="1:10" hidden="1" x14ac:dyDescent="0.25">
      <c r="A103" t="s">
        <v>155</v>
      </c>
      <c r="B103" t="s">
        <v>338</v>
      </c>
      <c r="C103" t="s">
        <v>339</v>
      </c>
      <c r="D103" t="s">
        <v>340</v>
      </c>
      <c r="E103" t="s">
        <v>341</v>
      </c>
      <c r="F103">
        <v>2017</v>
      </c>
      <c r="G103">
        <v>1.0940000000000001</v>
      </c>
      <c r="J103" t="s">
        <v>344</v>
      </c>
    </row>
    <row r="104" spans="1:10" hidden="1" x14ac:dyDescent="0.25">
      <c r="A104" t="s">
        <v>381</v>
      </c>
      <c r="B104" t="s">
        <v>338</v>
      </c>
      <c r="C104" t="s">
        <v>382</v>
      </c>
      <c r="D104" t="s">
        <v>340</v>
      </c>
      <c r="E104" t="s">
        <v>341</v>
      </c>
      <c r="F104">
        <v>2018</v>
      </c>
      <c r="G104">
        <v>14.315</v>
      </c>
      <c r="J104" t="s">
        <v>344</v>
      </c>
    </row>
    <row r="105" spans="1:10" x14ac:dyDescent="0.25">
      <c r="A105" t="s">
        <v>23</v>
      </c>
      <c r="B105" t="s">
        <v>338</v>
      </c>
      <c r="C105" t="s">
        <v>339</v>
      </c>
      <c r="D105" t="s">
        <v>340</v>
      </c>
      <c r="E105" t="s">
        <v>341</v>
      </c>
      <c r="F105">
        <v>2022</v>
      </c>
      <c r="G105">
        <v>2.6459999999999999</v>
      </c>
      <c r="J105" t="s">
        <v>344</v>
      </c>
    </row>
    <row r="106" spans="1:10" x14ac:dyDescent="0.25">
      <c r="A106" t="s">
        <v>23</v>
      </c>
      <c r="B106" t="s">
        <v>338</v>
      </c>
      <c r="C106" t="s">
        <v>339</v>
      </c>
      <c r="D106" t="s">
        <v>340</v>
      </c>
      <c r="E106" t="s">
        <v>341</v>
      </c>
      <c r="F106">
        <v>2021</v>
      </c>
      <c r="G106">
        <v>3.8839999999999999</v>
      </c>
      <c r="J106" t="s">
        <v>344</v>
      </c>
    </row>
    <row r="107" spans="1:10" x14ac:dyDescent="0.25">
      <c r="A107" t="s">
        <v>23</v>
      </c>
      <c r="B107" t="s">
        <v>338</v>
      </c>
      <c r="C107" t="s">
        <v>339</v>
      </c>
      <c r="D107" t="s">
        <v>340</v>
      </c>
      <c r="E107" t="s">
        <v>341</v>
      </c>
      <c r="F107">
        <v>2020</v>
      </c>
      <c r="G107">
        <v>3.0390000000000001</v>
      </c>
      <c r="J107" t="s">
        <v>344</v>
      </c>
    </row>
    <row r="108" spans="1:10" x14ac:dyDescent="0.25">
      <c r="A108" t="s">
        <v>23</v>
      </c>
      <c r="B108" t="s">
        <v>338</v>
      </c>
      <c r="C108" t="s">
        <v>339</v>
      </c>
      <c r="D108" t="s">
        <v>340</v>
      </c>
      <c r="E108" t="s">
        <v>341</v>
      </c>
      <c r="F108">
        <v>2019</v>
      </c>
      <c r="G108">
        <v>3.1720000000000002</v>
      </c>
      <c r="J108" t="s">
        <v>344</v>
      </c>
    </row>
    <row r="109" spans="1:10" x14ac:dyDescent="0.25">
      <c r="A109" t="s">
        <v>23</v>
      </c>
      <c r="B109" t="s">
        <v>338</v>
      </c>
      <c r="C109" t="s">
        <v>339</v>
      </c>
      <c r="D109" t="s">
        <v>340</v>
      </c>
      <c r="E109" t="s">
        <v>341</v>
      </c>
      <c r="F109">
        <v>2018</v>
      </c>
      <c r="G109">
        <v>3.6320000000000001</v>
      </c>
      <c r="J109" t="s">
        <v>344</v>
      </c>
    </row>
    <row r="110" spans="1:10" x14ac:dyDescent="0.25">
      <c r="A110" t="s">
        <v>23</v>
      </c>
      <c r="B110" t="s">
        <v>338</v>
      </c>
      <c r="C110" t="s">
        <v>339</v>
      </c>
      <c r="D110" t="s">
        <v>340</v>
      </c>
      <c r="E110" t="s">
        <v>341</v>
      </c>
      <c r="F110">
        <v>2017</v>
      </c>
      <c r="G110">
        <v>3.2730000000000001</v>
      </c>
      <c r="J110" t="s">
        <v>344</v>
      </c>
    </row>
    <row r="111" spans="1:10" x14ac:dyDescent="0.25">
      <c r="A111" t="s">
        <v>23</v>
      </c>
      <c r="B111" t="s">
        <v>338</v>
      </c>
      <c r="C111" t="s">
        <v>339</v>
      </c>
      <c r="D111" t="s">
        <v>340</v>
      </c>
      <c r="E111" t="s">
        <v>341</v>
      </c>
      <c r="F111">
        <v>2016</v>
      </c>
      <c r="G111">
        <v>4.8810000000000002</v>
      </c>
      <c r="J111" t="s">
        <v>344</v>
      </c>
    </row>
    <row r="112" spans="1:10" hidden="1" x14ac:dyDescent="0.25">
      <c r="A112" t="s">
        <v>383</v>
      </c>
      <c r="B112" t="s">
        <v>338</v>
      </c>
      <c r="C112" t="s">
        <v>384</v>
      </c>
      <c r="D112" t="s">
        <v>340</v>
      </c>
      <c r="E112" t="s">
        <v>341</v>
      </c>
      <c r="F112">
        <v>2018</v>
      </c>
      <c r="H112" t="s">
        <v>347</v>
      </c>
      <c r="J112" t="s">
        <v>344</v>
      </c>
    </row>
    <row r="113" spans="1:10" hidden="1" x14ac:dyDescent="0.25">
      <c r="A113" t="s">
        <v>383</v>
      </c>
      <c r="B113" t="s">
        <v>338</v>
      </c>
      <c r="C113" t="s">
        <v>384</v>
      </c>
      <c r="D113" t="s">
        <v>340</v>
      </c>
      <c r="E113" t="s">
        <v>341</v>
      </c>
      <c r="F113">
        <v>2016</v>
      </c>
      <c r="H113" t="s">
        <v>347</v>
      </c>
      <c r="J113" t="s">
        <v>344</v>
      </c>
    </row>
    <row r="114" spans="1:10" hidden="1" x14ac:dyDescent="0.25">
      <c r="A114" t="s">
        <v>385</v>
      </c>
      <c r="B114" t="s">
        <v>338</v>
      </c>
      <c r="C114" t="s">
        <v>339</v>
      </c>
      <c r="D114" t="s">
        <v>340</v>
      </c>
      <c r="E114" t="s">
        <v>341</v>
      </c>
      <c r="F114">
        <v>2019</v>
      </c>
      <c r="G114">
        <v>0.113</v>
      </c>
      <c r="H114" t="s">
        <v>347</v>
      </c>
      <c r="J114" t="s">
        <v>344</v>
      </c>
    </row>
    <row r="115" spans="1:10" hidden="1" x14ac:dyDescent="0.25">
      <c r="A115" t="s">
        <v>385</v>
      </c>
      <c r="B115" t="s">
        <v>338</v>
      </c>
      <c r="C115" t="s">
        <v>339</v>
      </c>
      <c r="D115" t="s">
        <v>340</v>
      </c>
      <c r="E115" t="s">
        <v>341</v>
      </c>
      <c r="F115">
        <v>2018</v>
      </c>
      <c r="H115" t="s">
        <v>347</v>
      </c>
      <c r="I115" t="s">
        <v>348</v>
      </c>
      <c r="J115" t="s">
        <v>344</v>
      </c>
    </row>
    <row r="116" spans="1:10" hidden="1" x14ac:dyDescent="0.25">
      <c r="A116" t="s">
        <v>386</v>
      </c>
      <c r="B116" t="s">
        <v>338</v>
      </c>
      <c r="C116" t="s">
        <v>387</v>
      </c>
      <c r="D116" t="s">
        <v>340</v>
      </c>
      <c r="E116" t="s">
        <v>341</v>
      </c>
      <c r="F116">
        <v>2020</v>
      </c>
      <c r="H116" t="s">
        <v>347</v>
      </c>
      <c r="I116" t="s">
        <v>348</v>
      </c>
      <c r="J116" t="s">
        <v>388</v>
      </c>
    </row>
    <row r="117" spans="1:10" hidden="1" x14ac:dyDescent="0.25">
      <c r="A117" t="s">
        <v>386</v>
      </c>
      <c r="B117" t="s">
        <v>338</v>
      </c>
      <c r="C117" t="s">
        <v>387</v>
      </c>
      <c r="D117" t="s">
        <v>340</v>
      </c>
      <c r="E117" t="s">
        <v>341</v>
      </c>
      <c r="F117">
        <v>2018</v>
      </c>
      <c r="H117" t="s">
        <v>347</v>
      </c>
      <c r="I117" t="s">
        <v>348</v>
      </c>
      <c r="J117" t="s">
        <v>388</v>
      </c>
    </row>
    <row r="118" spans="1:10" hidden="1" x14ac:dyDescent="0.25">
      <c r="A118" t="s">
        <v>386</v>
      </c>
      <c r="B118" t="s">
        <v>338</v>
      </c>
      <c r="C118" t="s">
        <v>387</v>
      </c>
      <c r="D118" t="s">
        <v>340</v>
      </c>
      <c r="E118" t="s">
        <v>341</v>
      </c>
      <c r="F118">
        <v>2017</v>
      </c>
      <c r="H118" t="s">
        <v>347</v>
      </c>
      <c r="J118" t="s">
        <v>388</v>
      </c>
    </row>
    <row r="119" spans="1:10" x14ac:dyDescent="0.25">
      <c r="A119" t="s">
        <v>25</v>
      </c>
      <c r="B119" t="s">
        <v>338</v>
      </c>
      <c r="C119" t="s">
        <v>339</v>
      </c>
      <c r="D119" t="s">
        <v>340</v>
      </c>
      <c r="E119" t="s">
        <v>341</v>
      </c>
      <c r="F119">
        <v>2022</v>
      </c>
      <c r="H119" t="s">
        <v>347</v>
      </c>
      <c r="J119" t="s">
        <v>358</v>
      </c>
    </row>
    <row r="120" spans="1:10" x14ac:dyDescent="0.25">
      <c r="A120" t="s">
        <v>25</v>
      </c>
      <c r="B120" t="s">
        <v>338</v>
      </c>
      <c r="C120" t="s">
        <v>339</v>
      </c>
      <c r="D120" t="s">
        <v>340</v>
      </c>
      <c r="E120" t="s">
        <v>341</v>
      </c>
      <c r="F120">
        <v>2020</v>
      </c>
      <c r="H120" t="s">
        <v>347</v>
      </c>
      <c r="J120" t="s">
        <v>358</v>
      </c>
    </row>
    <row r="121" spans="1:10" x14ac:dyDescent="0.25">
      <c r="A121" t="s">
        <v>25</v>
      </c>
      <c r="B121" t="s">
        <v>338</v>
      </c>
      <c r="C121" t="s">
        <v>339</v>
      </c>
      <c r="D121" t="s">
        <v>340</v>
      </c>
      <c r="E121" t="s">
        <v>341</v>
      </c>
      <c r="F121">
        <v>2019</v>
      </c>
      <c r="H121" t="s">
        <v>347</v>
      </c>
      <c r="J121" t="s">
        <v>358</v>
      </c>
    </row>
    <row r="122" spans="1:10" x14ac:dyDescent="0.25">
      <c r="A122" t="s">
        <v>25</v>
      </c>
      <c r="B122" t="s">
        <v>338</v>
      </c>
      <c r="C122" t="s">
        <v>339</v>
      </c>
      <c r="D122" t="s">
        <v>340</v>
      </c>
      <c r="E122" t="s">
        <v>341</v>
      </c>
      <c r="F122">
        <v>2018</v>
      </c>
      <c r="H122" t="s">
        <v>347</v>
      </c>
      <c r="J122" t="s">
        <v>358</v>
      </c>
    </row>
    <row r="123" spans="1:10" x14ac:dyDescent="0.25">
      <c r="A123" t="s">
        <v>25</v>
      </c>
      <c r="B123" t="s">
        <v>338</v>
      </c>
      <c r="C123" t="s">
        <v>339</v>
      </c>
      <c r="D123" t="s">
        <v>340</v>
      </c>
      <c r="E123" t="s">
        <v>341</v>
      </c>
      <c r="F123">
        <v>2017</v>
      </c>
      <c r="H123" t="s">
        <v>347</v>
      </c>
      <c r="J123" t="s">
        <v>358</v>
      </c>
    </row>
    <row r="124" spans="1:10" x14ac:dyDescent="0.25">
      <c r="A124" t="s">
        <v>25</v>
      </c>
      <c r="B124" t="s">
        <v>338</v>
      </c>
      <c r="C124" t="s">
        <v>339</v>
      </c>
      <c r="D124" t="s">
        <v>340</v>
      </c>
      <c r="E124" t="s">
        <v>341</v>
      </c>
      <c r="F124">
        <v>2016</v>
      </c>
      <c r="H124" t="s">
        <v>347</v>
      </c>
      <c r="J124" t="s">
        <v>358</v>
      </c>
    </row>
    <row r="125" spans="1:10" x14ac:dyDescent="0.25">
      <c r="A125" t="s">
        <v>26</v>
      </c>
      <c r="B125" t="s">
        <v>338</v>
      </c>
      <c r="C125" t="s">
        <v>389</v>
      </c>
      <c r="D125" t="s">
        <v>340</v>
      </c>
      <c r="E125" t="s">
        <v>341</v>
      </c>
      <c r="F125">
        <v>2022</v>
      </c>
      <c r="G125">
        <v>343.642</v>
      </c>
      <c r="J125" t="s">
        <v>344</v>
      </c>
    </row>
    <row r="126" spans="1:10" x14ac:dyDescent="0.25">
      <c r="A126" t="s">
        <v>26</v>
      </c>
      <c r="B126" t="s">
        <v>338</v>
      </c>
      <c r="C126" t="s">
        <v>389</v>
      </c>
      <c r="D126" t="s">
        <v>340</v>
      </c>
      <c r="E126" t="s">
        <v>341</v>
      </c>
      <c r="F126">
        <v>2021</v>
      </c>
      <c r="G126">
        <v>364.30200000000002</v>
      </c>
      <c r="J126" t="s">
        <v>344</v>
      </c>
    </row>
    <row r="127" spans="1:10" x14ac:dyDescent="0.25">
      <c r="A127" t="s">
        <v>26</v>
      </c>
      <c r="B127" t="s">
        <v>338</v>
      </c>
      <c r="C127" t="s">
        <v>389</v>
      </c>
      <c r="D127" t="s">
        <v>340</v>
      </c>
      <c r="E127" t="s">
        <v>341</v>
      </c>
      <c r="F127">
        <v>2020</v>
      </c>
      <c r="G127">
        <v>305.464</v>
      </c>
      <c r="J127" t="s">
        <v>344</v>
      </c>
    </row>
    <row r="128" spans="1:10" x14ac:dyDescent="0.25">
      <c r="A128" t="s">
        <v>26</v>
      </c>
      <c r="B128" t="s">
        <v>338</v>
      </c>
      <c r="C128" t="s">
        <v>389</v>
      </c>
      <c r="D128" t="s">
        <v>340</v>
      </c>
      <c r="E128" t="s">
        <v>341</v>
      </c>
      <c r="F128">
        <v>2019</v>
      </c>
      <c r="G128">
        <v>357.37599999999998</v>
      </c>
      <c r="J128" t="s">
        <v>344</v>
      </c>
    </row>
    <row r="129" spans="1:10" x14ac:dyDescent="0.25">
      <c r="A129" t="s">
        <v>26</v>
      </c>
      <c r="B129" t="s">
        <v>338</v>
      </c>
      <c r="C129" t="s">
        <v>389</v>
      </c>
      <c r="D129" t="s">
        <v>340</v>
      </c>
      <c r="E129" t="s">
        <v>341</v>
      </c>
      <c r="F129">
        <v>2018</v>
      </c>
      <c r="G129">
        <v>342.70600000000002</v>
      </c>
      <c r="J129" t="s">
        <v>344</v>
      </c>
    </row>
    <row r="130" spans="1:10" hidden="1" x14ac:dyDescent="0.25">
      <c r="A130" t="s">
        <v>390</v>
      </c>
      <c r="B130" t="s">
        <v>338</v>
      </c>
      <c r="C130" t="s">
        <v>357</v>
      </c>
      <c r="D130" t="s">
        <v>340</v>
      </c>
      <c r="E130" t="s">
        <v>341</v>
      </c>
      <c r="F130">
        <v>2019</v>
      </c>
      <c r="H130" t="s">
        <v>347</v>
      </c>
      <c r="J130" t="s">
        <v>358</v>
      </c>
    </row>
    <row r="131" spans="1:10" hidden="1" x14ac:dyDescent="0.25">
      <c r="A131" t="s">
        <v>390</v>
      </c>
      <c r="B131" t="s">
        <v>338</v>
      </c>
      <c r="C131" t="s">
        <v>357</v>
      </c>
      <c r="D131" t="s">
        <v>340</v>
      </c>
      <c r="E131" t="s">
        <v>341</v>
      </c>
      <c r="F131">
        <v>2018</v>
      </c>
      <c r="H131" t="s">
        <v>347</v>
      </c>
      <c r="J131" t="s">
        <v>358</v>
      </c>
    </row>
    <row r="132" spans="1:10" hidden="1" x14ac:dyDescent="0.25">
      <c r="A132" t="s">
        <v>390</v>
      </c>
      <c r="B132" t="s">
        <v>338</v>
      </c>
      <c r="C132" t="s">
        <v>357</v>
      </c>
      <c r="D132" t="s">
        <v>340</v>
      </c>
      <c r="E132" t="s">
        <v>341</v>
      </c>
      <c r="F132">
        <v>2016</v>
      </c>
      <c r="H132" t="s">
        <v>347</v>
      </c>
      <c r="J132" t="s">
        <v>358</v>
      </c>
    </row>
    <row r="133" spans="1:10" hidden="1" x14ac:dyDescent="0.25">
      <c r="A133" t="s">
        <v>391</v>
      </c>
      <c r="B133" t="s">
        <v>338</v>
      </c>
      <c r="C133" t="s">
        <v>339</v>
      </c>
      <c r="D133" t="s">
        <v>340</v>
      </c>
      <c r="E133" t="s">
        <v>341</v>
      </c>
      <c r="F133">
        <v>2022</v>
      </c>
      <c r="G133">
        <v>12.85</v>
      </c>
      <c r="J133" t="s">
        <v>344</v>
      </c>
    </row>
    <row r="134" spans="1:10" hidden="1" x14ac:dyDescent="0.25">
      <c r="A134" t="s">
        <v>391</v>
      </c>
      <c r="B134" t="s">
        <v>338</v>
      </c>
      <c r="C134" t="s">
        <v>339</v>
      </c>
      <c r="D134" t="s">
        <v>340</v>
      </c>
      <c r="E134" t="s">
        <v>341</v>
      </c>
      <c r="F134">
        <v>2021</v>
      </c>
      <c r="G134">
        <v>11.967000000000001</v>
      </c>
      <c r="J134" t="s">
        <v>344</v>
      </c>
    </row>
    <row r="135" spans="1:10" hidden="1" x14ac:dyDescent="0.25">
      <c r="A135" t="s">
        <v>391</v>
      </c>
      <c r="B135" t="s">
        <v>338</v>
      </c>
      <c r="C135" t="s">
        <v>339</v>
      </c>
      <c r="D135" t="s">
        <v>340</v>
      </c>
      <c r="E135" t="s">
        <v>341</v>
      </c>
      <c r="F135">
        <v>2020</v>
      </c>
      <c r="G135">
        <v>13.128</v>
      </c>
      <c r="J135" t="s">
        <v>344</v>
      </c>
    </row>
    <row r="136" spans="1:10" hidden="1" x14ac:dyDescent="0.25">
      <c r="A136" t="s">
        <v>391</v>
      </c>
      <c r="B136" t="s">
        <v>338</v>
      </c>
      <c r="C136" t="s">
        <v>339</v>
      </c>
      <c r="D136" t="s">
        <v>340</v>
      </c>
      <c r="E136" t="s">
        <v>341</v>
      </c>
      <c r="F136">
        <v>2019</v>
      </c>
      <c r="G136">
        <v>15.323</v>
      </c>
      <c r="J136" t="s">
        <v>344</v>
      </c>
    </row>
    <row r="137" spans="1:10" hidden="1" x14ac:dyDescent="0.25">
      <c r="A137" t="s">
        <v>391</v>
      </c>
      <c r="B137" t="s">
        <v>338</v>
      </c>
      <c r="C137" t="s">
        <v>339</v>
      </c>
      <c r="D137" t="s">
        <v>340</v>
      </c>
      <c r="E137" t="s">
        <v>341</v>
      </c>
      <c r="F137">
        <v>2018</v>
      </c>
      <c r="G137">
        <v>9.2490000000000006</v>
      </c>
      <c r="H137" t="s">
        <v>361</v>
      </c>
      <c r="I137" t="s">
        <v>348</v>
      </c>
      <c r="J137" t="s">
        <v>344</v>
      </c>
    </row>
    <row r="138" spans="1:10" hidden="1" x14ac:dyDescent="0.25">
      <c r="A138" t="s">
        <v>391</v>
      </c>
      <c r="B138" t="s">
        <v>338</v>
      </c>
      <c r="C138" t="s">
        <v>339</v>
      </c>
      <c r="D138" t="s">
        <v>340</v>
      </c>
      <c r="E138" t="s">
        <v>341</v>
      </c>
      <c r="F138">
        <v>2017</v>
      </c>
      <c r="G138">
        <v>11.766</v>
      </c>
      <c r="J138" t="s">
        <v>344</v>
      </c>
    </row>
    <row r="139" spans="1:10" hidden="1" x14ac:dyDescent="0.25">
      <c r="A139" t="s">
        <v>391</v>
      </c>
      <c r="B139" t="s">
        <v>338</v>
      </c>
      <c r="C139" t="s">
        <v>339</v>
      </c>
      <c r="D139" t="s">
        <v>340</v>
      </c>
      <c r="E139" t="s">
        <v>341</v>
      </c>
      <c r="F139">
        <v>2016</v>
      </c>
      <c r="G139">
        <v>8.7919999999999998</v>
      </c>
      <c r="J139" t="s">
        <v>344</v>
      </c>
    </row>
    <row r="140" spans="1:10" hidden="1" x14ac:dyDescent="0.25">
      <c r="A140" t="s">
        <v>392</v>
      </c>
      <c r="B140" t="s">
        <v>338</v>
      </c>
      <c r="C140" t="s">
        <v>339</v>
      </c>
      <c r="D140" t="s">
        <v>340</v>
      </c>
      <c r="E140" t="s">
        <v>341</v>
      </c>
      <c r="F140">
        <v>2021</v>
      </c>
      <c r="H140" t="s">
        <v>347</v>
      </c>
      <c r="J140" t="s">
        <v>344</v>
      </c>
    </row>
    <row r="141" spans="1:10" hidden="1" x14ac:dyDescent="0.25">
      <c r="A141" t="s">
        <v>198</v>
      </c>
      <c r="B141" t="s">
        <v>338</v>
      </c>
      <c r="C141" t="s">
        <v>357</v>
      </c>
      <c r="D141" t="s">
        <v>340</v>
      </c>
      <c r="E141" t="s">
        <v>341</v>
      </c>
      <c r="F141">
        <v>2017</v>
      </c>
      <c r="H141" t="s">
        <v>347</v>
      </c>
      <c r="J141" t="s">
        <v>358</v>
      </c>
    </row>
    <row r="142" spans="1:10" hidden="1" x14ac:dyDescent="0.25">
      <c r="A142" t="s">
        <v>198</v>
      </c>
      <c r="B142" t="s">
        <v>338</v>
      </c>
      <c r="C142" t="s">
        <v>357</v>
      </c>
      <c r="D142" t="s">
        <v>340</v>
      </c>
      <c r="E142" t="s">
        <v>341</v>
      </c>
      <c r="F142">
        <v>2016</v>
      </c>
      <c r="H142" t="s">
        <v>347</v>
      </c>
      <c r="J142" t="s">
        <v>358</v>
      </c>
    </row>
    <row r="143" spans="1:10" hidden="1" x14ac:dyDescent="0.25">
      <c r="A143" t="s">
        <v>143</v>
      </c>
      <c r="B143" t="s">
        <v>338</v>
      </c>
      <c r="C143" t="s">
        <v>339</v>
      </c>
      <c r="D143" t="s">
        <v>340</v>
      </c>
      <c r="E143" t="s">
        <v>341</v>
      </c>
      <c r="F143">
        <v>2020</v>
      </c>
      <c r="G143">
        <v>25.425999999999998</v>
      </c>
      <c r="J143" t="s">
        <v>344</v>
      </c>
    </row>
    <row r="144" spans="1:10" hidden="1" x14ac:dyDescent="0.25">
      <c r="A144" t="s">
        <v>143</v>
      </c>
      <c r="B144" t="s">
        <v>338</v>
      </c>
      <c r="C144" t="s">
        <v>339</v>
      </c>
      <c r="D144" t="s">
        <v>340</v>
      </c>
      <c r="E144" t="s">
        <v>341</v>
      </c>
      <c r="F144">
        <v>2019</v>
      </c>
      <c r="G144">
        <v>22.861999999999998</v>
      </c>
      <c r="J144" t="s">
        <v>344</v>
      </c>
    </row>
    <row r="145" spans="1:10" hidden="1" x14ac:dyDescent="0.25">
      <c r="A145" t="s">
        <v>143</v>
      </c>
      <c r="B145" t="s">
        <v>338</v>
      </c>
      <c r="C145" t="s">
        <v>339</v>
      </c>
      <c r="D145" t="s">
        <v>340</v>
      </c>
      <c r="E145" t="s">
        <v>341</v>
      </c>
      <c r="F145">
        <v>2018</v>
      </c>
      <c r="G145">
        <v>26.015000000000001</v>
      </c>
      <c r="J145" t="s">
        <v>344</v>
      </c>
    </row>
    <row r="146" spans="1:10" hidden="1" x14ac:dyDescent="0.25">
      <c r="A146" t="s">
        <v>143</v>
      </c>
      <c r="B146" t="s">
        <v>338</v>
      </c>
      <c r="C146" t="s">
        <v>339</v>
      </c>
      <c r="D146" t="s">
        <v>340</v>
      </c>
      <c r="E146" t="s">
        <v>341</v>
      </c>
      <c r="F146">
        <v>2017</v>
      </c>
      <c r="G146">
        <v>31.184000000000001</v>
      </c>
      <c r="J146" t="s">
        <v>344</v>
      </c>
    </row>
    <row r="147" spans="1:10" hidden="1" x14ac:dyDescent="0.25">
      <c r="A147" t="s">
        <v>143</v>
      </c>
      <c r="B147" t="s">
        <v>338</v>
      </c>
      <c r="C147" t="s">
        <v>339</v>
      </c>
      <c r="D147" t="s">
        <v>340</v>
      </c>
      <c r="E147" t="s">
        <v>341</v>
      </c>
      <c r="F147">
        <v>2016</v>
      </c>
      <c r="G147">
        <v>28.018999999999998</v>
      </c>
      <c r="J147" t="s">
        <v>344</v>
      </c>
    </row>
    <row r="148" spans="1:10" hidden="1" x14ac:dyDescent="0.25">
      <c r="A148" t="s">
        <v>130</v>
      </c>
      <c r="B148" t="s">
        <v>338</v>
      </c>
      <c r="C148" t="s">
        <v>393</v>
      </c>
      <c r="D148" t="s">
        <v>340</v>
      </c>
      <c r="E148" t="s">
        <v>341</v>
      </c>
      <c r="F148">
        <v>2021</v>
      </c>
      <c r="G148">
        <v>10.288</v>
      </c>
      <c r="J148" t="s">
        <v>344</v>
      </c>
    </row>
    <row r="149" spans="1:10" hidden="1" x14ac:dyDescent="0.25">
      <c r="A149" t="s">
        <v>130</v>
      </c>
      <c r="B149" t="s">
        <v>338</v>
      </c>
      <c r="C149" t="s">
        <v>393</v>
      </c>
      <c r="D149" t="s">
        <v>340</v>
      </c>
      <c r="E149" t="s">
        <v>341</v>
      </c>
      <c r="F149">
        <v>2020</v>
      </c>
      <c r="G149">
        <v>8.1419999999999995</v>
      </c>
      <c r="J149" t="s">
        <v>344</v>
      </c>
    </row>
    <row r="150" spans="1:10" hidden="1" x14ac:dyDescent="0.25">
      <c r="A150" t="s">
        <v>130</v>
      </c>
      <c r="B150" t="s">
        <v>338</v>
      </c>
      <c r="C150" t="s">
        <v>393</v>
      </c>
      <c r="D150" t="s">
        <v>340</v>
      </c>
      <c r="E150" t="s">
        <v>341</v>
      </c>
      <c r="F150">
        <v>2019</v>
      </c>
      <c r="G150">
        <v>8.8710000000000004</v>
      </c>
      <c r="J150" t="s">
        <v>344</v>
      </c>
    </row>
    <row r="151" spans="1:10" hidden="1" x14ac:dyDescent="0.25">
      <c r="A151" t="s">
        <v>130</v>
      </c>
      <c r="B151" t="s">
        <v>338</v>
      </c>
      <c r="C151" t="s">
        <v>393</v>
      </c>
      <c r="D151" t="s">
        <v>340</v>
      </c>
      <c r="E151" t="s">
        <v>341</v>
      </c>
      <c r="F151">
        <v>2018</v>
      </c>
      <c r="G151">
        <v>7.9160000000000004</v>
      </c>
      <c r="H151" t="s">
        <v>361</v>
      </c>
      <c r="I151" t="s">
        <v>348</v>
      </c>
      <c r="J151" t="s">
        <v>344</v>
      </c>
    </row>
    <row r="152" spans="1:10" hidden="1" x14ac:dyDescent="0.25">
      <c r="A152" t="s">
        <v>130</v>
      </c>
      <c r="B152" t="s">
        <v>338</v>
      </c>
      <c r="C152" t="s">
        <v>393</v>
      </c>
      <c r="D152" t="s">
        <v>340</v>
      </c>
      <c r="E152" t="s">
        <v>341</v>
      </c>
      <c r="F152">
        <v>2017</v>
      </c>
      <c r="G152">
        <v>9.0530000000000008</v>
      </c>
      <c r="J152" t="s">
        <v>344</v>
      </c>
    </row>
    <row r="153" spans="1:10" hidden="1" x14ac:dyDescent="0.25">
      <c r="A153" t="s">
        <v>130</v>
      </c>
      <c r="B153" t="s">
        <v>338</v>
      </c>
      <c r="C153" t="s">
        <v>393</v>
      </c>
      <c r="D153" t="s">
        <v>340</v>
      </c>
      <c r="E153" t="s">
        <v>341</v>
      </c>
      <c r="F153">
        <v>2016</v>
      </c>
      <c r="G153">
        <v>8.2070000000000007</v>
      </c>
      <c r="J153" t="s">
        <v>344</v>
      </c>
    </row>
    <row r="154" spans="1:10" hidden="1" x14ac:dyDescent="0.25">
      <c r="A154" t="s">
        <v>394</v>
      </c>
      <c r="B154" t="s">
        <v>338</v>
      </c>
      <c r="C154" t="s">
        <v>339</v>
      </c>
      <c r="D154" t="s">
        <v>340</v>
      </c>
      <c r="E154" t="s">
        <v>341</v>
      </c>
      <c r="F154">
        <v>2019</v>
      </c>
      <c r="H154" t="s">
        <v>347</v>
      </c>
      <c r="I154" t="s">
        <v>348</v>
      </c>
      <c r="J154" t="s">
        <v>344</v>
      </c>
    </row>
    <row r="155" spans="1:10" hidden="1" x14ac:dyDescent="0.25">
      <c r="A155" t="s">
        <v>394</v>
      </c>
      <c r="B155" t="s">
        <v>338</v>
      </c>
      <c r="C155" t="s">
        <v>395</v>
      </c>
      <c r="D155" t="s">
        <v>340</v>
      </c>
      <c r="E155" t="s">
        <v>341</v>
      </c>
      <c r="F155">
        <v>2021</v>
      </c>
      <c r="H155" t="s">
        <v>347</v>
      </c>
      <c r="J155" t="s">
        <v>344</v>
      </c>
    </row>
    <row r="156" spans="1:10" hidden="1" x14ac:dyDescent="0.25">
      <c r="A156" t="s">
        <v>394</v>
      </c>
      <c r="B156" t="s">
        <v>338</v>
      </c>
      <c r="C156" t="s">
        <v>395</v>
      </c>
      <c r="D156" t="s">
        <v>340</v>
      </c>
      <c r="E156" t="s">
        <v>341</v>
      </c>
      <c r="F156">
        <v>2020</v>
      </c>
      <c r="H156" t="s">
        <v>347</v>
      </c>
      <c r="J156" t="s">
        <v>344</v>
      </c>
    </row>
    <row r="157" spans="1:10" hidden="1" x14ac:dyDescent="0.25">
      <c r="A157" t="s">
        <v>396</v>
      </c>
      <c r="B157" t="s">
        <v>338</v>
      </c>
      <c r="C157" t="s">
        <v>397</v>
      </c>
      <c r="D157" t="s">
        <v>340</v>
      </c>
      <c r="E157" t="s">
        <v>341</v>
      </c>
      <c r="F157">
        <v>2019</v>
      </c>
      <c r="H157" t="s">
        <v>347</v>
      </c>
      <c r="J157" t="s">
        <v>344</v>
      </c>
    </row>
    <row r="158" spans="1:10" hidden="1" x14ac:dyDescent="0.25">
      <c r="A158" t="s">
        <v>396</v>
      </c>
      <c r="B158" t="s">
        <v>338</v>
      </c>
      <c r="C158" t="s">
        <v>398</v>
      </c>
      <c r="D158" t="s">
        <v>340</v>
      </c>
      <c r="E158" t="s">
        <v>341</v>
      </c>
      <c r="F158">
        <v>2020</v>
      </c>
      <c r="G158">
        <v>1.0999999999999999E-2</v>
      </c>
      <c r="H158" t="s">
        <v>347</v>
      </c>
      <c r="J158" t="s">
        <v>344</v>
      </c>
    </row>
    <row r="159" spans="1:10" hidden="1" x14ac:dyDescent="0.25">
      <c r="A159" t="s">
        <v>399</v>
      </c>
      <c r="B159" t="s">
        <v>338</v>
      </c>
      <c r="C159" t="s">
        <v>400</v>
      </c>
      <c r="D159" t="s">
        <v>340</v>
      </c>
      <c r="E159" t="s">
        <v>341</v>
      </c>
      <c r="F159">
        <v>2019</v>
      </c>
      <c r="H159" t="s">
        <v>347</v>
      </c>
      <c r="J159" t="s">
        <v>344</v>
      </c>
    </row>
    <row r="160" spans="1:10" hidden="1" x14ac:dyDescent="0.25">
      <c r="A160" t="s">
        <v>180</v>
      </c>
      <c r="B160" t="s">
        <v>338</v>
      </c>
      <c r="C160" t="s">
        <v>339</v>
      </c>
      <c r="D160" t="s">
        <v>340</v>
      </c>
      <c r="E160" t="s">
        <v>341</v>
      </c>
      <c r="F160">
        <v>2022</v>
      </c>
      <c r="H160" t="s">
        <v>347</v>
      </c>
      <c r="J160" t="s">
        <v>344</v>
      </c>
    </row>
    <row r="161" spans="1:10" hidden="1" x14ac:dyDescent="0.25">
      <c r="A161" t="s">
        <v>180</v>
      </c>
      <c r="B161" t="s">
        <v>338</v>
      </c>
      <c r="C161" t="s">
        <v>339</v>
      </c>
      <c r="D161" t="s">
        <v>340</v>
      </c>
      <c r="E161" t="s">
        <v>341</v>
      </c>
      <c r="F161">
        <v>2021</v>
      </c>
      <c r="H161" t="s">
        <v>347</v>
      </c>
      <c r="J161" t="s">
        <v>344</v>
      </c>
    </row>
    <row r="162" spans="1:10" hidden="1" x14ac:dyDescent="0.25">
      <c r="A162" t="s">
        <v>180</v>
      </c>
      <c r="B162" t="s">
        <v>338</v>
      </c>
      <c r="C162" t="s">
        <v>339</v>
      </c>
      <c r="D162" t="s">
        <v>340</v>
      </c>
      <c r="E162" t="s">
        <v>341</v>
      </c>
      <c r="F162">
        <v>2020</v>
      </c>
      <c r="H162" t="s">
        <v>347</v>
      </c>
      <c r="I162" t="s">
        <v>348</v>
      </c>
      <c r="J162" t="s">
        <v>344</v>
      </c>
    </row>
    <row r="163" spans="1:10" hidden="1" x14ac:dyDescent="0.25">
      <c r="A163" t="s">
        <v>180</v>
      </c>
      <c r="B163" t="s">
        <v>338</v>
      </c>
      <c r="C163" t="s">
        <v>339</v>
      </c>
      <c r="D163" t="s">
        <v>340</v>
      </c>
      <c r="E163" t="s">
        <v>341</v>
      </c>
      <c r="F163">
        <v>2019</v>
      </c>
      <c r="H163" t="s">
        <v>347</v>
      </c>
      <c r="I163" t="s">
        <v>348</v>
      </c>
      <c r="J163" t="s">
        <v>344</v>
      </c>
    </row>
    <row r="164" spans="1:10" hidden="1" x14ac:dyDescent="0.25">
      <c r="A164" t="s">
        <v>180</v>
      </c>
      <c r="B164" t="s">
        <v>338</v>
      </c>
      <c r="C164" t="s">
        <v>339</v>
      </c>
      <c r="D164" t="s">
        <v>340</v>
      </c>
      <c r="E164" t="s">
        <v>341</v>
      </c>
      <c r="F164">
        <v>2018</v>
      </c>
      <c r="G164">
        <v>0.53500000000000003</v>
      </c>
      <c r="H164" t="s">
        <v>347</v>
      </c>
      <c r="J164" t="s">
        <v>344</v>
      </c>
    </row>
    <row r="165" spans="1:10" hidden="1" x14ac:dyDescent="0.25">
      <c r="A165" t="s">
        <v>180</v>
      </c>
      <c r="B165" t="s">
        <v>338</v>
      </c>
      <c r="C165" t="s">
        <v>339</v>
      </c>
      <c r="D165" t="s">
        <v>340</v>
      </c>
      <c r="E165" t="s">
        <v>341</v>
      </c>
      <c r="F165">
        <v>2017</v>
      </c>
      <c r="G165">
        <v>1.181</v>
      </c>
      <c r="J165" t="s">
        <v>344</v>
      </c>
    </row>
    <row r="166" spans="1:10" hidden="1" x14ac:dyDescent="0.25">
      <c r="A166" t="s">
        <v>180</v>
      </c>
      <c r="B166" t="s">
        <v>338</v>
      </c>
      <c r="C166" t="s">
        <v>339</v>
      </c>
      <c r="D166" t="s">
        <v>340</v>
      </c>
      <c r="E166" t="s">
        <v>341</v>
      </c>
      <c r="F166">
        <v>2016</v>
      </c>
      <c r="G166">
        <v>1.024</v>
      </c>
      <c r="J166" t="s">
        <v>344</v>
      </c>
    </row>
    <row r="167" spans="1:10" hidden="1" x14ac:dyDescent="0.25">
      <c r="A167" t="s">
        <v>401</v>
      </c>
      <c r="B167" t="s">
        <v>338</v>
      </c>
      <c r="C167" t="s">
        <v>339</v>
      </c>
      <c r="D167" t="s">
        <v>340</v>
      </c>
      <c r="E167" t="s">
        <v>341</v>
      </c>
      <c r="F167">
        <v>2017</v>
      </c>
      <c r="H167" t="s">
        <v>347</v>
      </c>
      <c r="I167" t="s">
        <v>348</v>
      </c>
      <c r="J167" t="s">
        <v>344</v>
      </c>
    </row>
    <row r="168" spans="1:10" hidden="1" x14ac:dyDescent="0.25">
      <c r="A168" t="s">
        <v>402</v>
      </c>
      <c r="B168" t="s">
        <v>338</v>
      </c>
      <c r="C168" t="s">
        <v>339</v>
      </c>
      <c r="D168" t="s">
        <v>340</v>
      </c>
      <c r="E168" t="s">
        <v>341</v>
      </c>
      <c r="F168">
        <v>2017</v>
      </c>
      <c r="G168">
        <v>2.3450000000000002</v>
      </c>
      <c r="H168" t="s">
        <v>361</v>
      </c>
      <c r="I168" t="s">
        <v>348</v>
      </c>
      <c r="J168" t="s">
        <v>344</v>
      </c>
    </row>
    <row r="169" spans="1:10" hidden="1" x14ac:dyDescent="0.25">
      <c r="A169" t="s">
        <v>403</v>
      </c>
      <c r="B169" t="s">
        <v>338</v>
      </c>
      <c r="C169" t="s">
        <v>339</v>
      </c>
      <c r="D169" t="s">
        <v>340</v>
      </c>
      <c r="E169" t="s">
        <v>341</v>
      </c>
      <c r="F169">
        <v>2019</v>
      </c>
      <c r="G169">
        <v>0.70599999999999996</v>
      </c>
      <c r="J169" t="s">
        <v>344</v>
      </c>
    </row>
    <row r="170" spans="1:10" hidden="1" x14ac:dyDescent="0.25">
      <c r="A170" t="s">
        <v>404</v>
      </c>
      <c r="B170" t="s">
        <v>338</v>
      </c>
      <c r="C170" t="s">
        <v>357</v>
      </c>
      <c r="D170" t="s">
        <v>340</v>
      </c>
      <c r="E170" t="s">
        <v>341</v>
      </c>
      <c r="F170">
        <v>2022</v>
      </c>
      <c r="H170" t="s">
        <v>347</v>
      </c>
      <c r="J170" t="s">
        <v>358</v>
      </c>
    </row>
    <row r="171" spans="1:10" x14ac:dyDescent="0.25">
      <c r="A171" t="s">
        <v>43</v>
      </c>
      <c r="B171" t="s">
        <v>338</v>
      </c>
      <c r="C171" t="s">
        <v>405</v>
      </c>
      <c r="D171" t="s">
        <v>340</v>
      </c>
      <c r="E171" t="s">
        <v>341</v>
      </c>
      <c r="F171">
        <v>2022</v>
      </c>
      <c r="G171">
        <v>4.891</v>
      </c>
      <c r="J171" t="s">
        <v>344</v>
      </c>
    </row>
    <row r="172" spans="1:10" x14ac:dyDescent="0.25">
      <c r="A172" t="s">
        <v>43</v>
      </c>
      <c r="B172" t="s">
        <v>338</v>
      </c>
      <c r="C172" t="s">
        <v>405</v>
      </c>
      <c r="D172" t="s">
        <v>340</v>
      </c>
      <c r="E172" t="s">
        <v>341</v>
      </c>
      <c r="F172">
        <v>2021</v>
      </c>
      <c r="G172">
        <v>4.2699999999999996</v>
      </c>
      <c r="J172" t="s">
        <v>344</v>
      </c>
    </row>
    <row r="173" spans="1:10" x14ac:dyDescent="0.25">
      <c r="A173" t="s">
        <v>43</v>
      </c>
      <c r="B173" t="s">
        <v>338</v>
      </c>
      <c r="C173" t="s">
        <v>405</v>
      </c>
      <c r="D173" t="s">
        <v>340</v>
      </c>
      <c r="E173" t="s">
        <v>341</v>
      </c>
      <c r="F173">
        <v>2020</v>
      </c>
      <c r="G173">
        <v>5.117</v>
      </c>
      <c r="H173" t="s">
        <v>361</v>
      </c>
      <c r="I173" t="s">
        <v>348</v>
      </c>
      <c r="J173" t="s">
        <v>344</v>
      </c>
    </row>
    <row r="174" spans="1:10" x14ac:dyDescent="0.25">
      <c r="A174" t="s">
        <v>43</v>
      </c>
      <c r="B174" t="s">
        <v>338</v>
      </c>
      <c r="C174" t="s">
        <v>405</v>
      </c>
      <c r="D174" t="s">
        <v>340</v>
      </c>
      <c r="E174" t="s">
        <v>341</v>
      </c>
      <c r="F174">
        <v>2019</v>
      </c>
      <c r="G174">
        <v>10.090999999999999</v>
      </c>
      <c r="J174" t="s">
        <v>344</v>
      </c>
    </row>
    <row r="175" spans="1:10" x14ac:dyDescent="0.25">
      <c r="A175" t="s">
        <v>43</v>
      </c>
      <c r="B175" t="s">
        <v>338</v>
      </c>
      <c r="C175" t="s">
        <v>405</v>
      </c>
      <c r="D175" t="s">
        <v>340</v>
      </c>
      <c r="E175" t="s">
        <v>341</v>
      </c>
      <c r="F175">
        <v>2018</v>
      </c>
      <c r="G175">
        <v>14.148999999999999</v>
      </c>
      <c r="J175" t="s">
        <v>344</v>
      </c>
    </row>
    <row r="176" spans="1:10" x14ac:dyDescent="0.25">
      <c r="A176" t="s">
        <v>43</v>
      </c>
      <c r="B176" t="s">
        <v>338</v>
      </c>
      <c r="C176" t="s">
        <v>405</v>
      </c>
      <c r="D176" t="s">
        <v>340</v>
      </c>
      <c r="E176" t="s">
        <v>341</v>
      </c>
      <c r="F176">
        <v>2017</v>
      </c>
      <c r="G176">
        <v>9.4220000000000006</v>
      </c>
      <c r="J176" t="s">
        <v>344</v>
      </c>
    </row>
    <row r="177" spans="1:10" x14ac:dyDescent="0.25">
      <c r="A177" t="s">
        <v>43</v>
      </c>
      <c r="B177" t="s">
        <v>338</v>
      </c>
      <c r="C177" t="s">
        <v>405</v>
      </c>
      <c r="D177" t="s">
        <v>340</v>
      </c>
      <c r="E177" t="s">
        <v>341</v>
      </c>
      <c r="F177">
        <v>2016</v>
      </c>
      <c r="G177">
        <v>4.7859999999999996</v>
      </c>
      <c r="J177" t="s">
        <v>344</v>
      </c>
    </row>
    <row r="178" spans="1:10" hidden="1" x14ac:dyDescent="0.25">
      <c r="A178" t="s">
        <v>107</v>
      </c>
      <c r="B178" t="s">
        <v>338</v>
      </c>
      <c r="C178" t="s">
        <v>339</v>
      </c>
      <c r="D178" t="s">
        <v>340</v>
      </c>
      <c r="E178" t="s">
        <v>341</v>
      </c>
      <c r="F178">
        <v>2022</v>
      </c>
      <c r="G178">
        <v>3.0049999999999999</v>
      </c>
      <c r="J178" t="s">
        <v>344</v>
      </c>
    </row>
    <row r="179" spans="1:10" hidden="1" x14ac:dyDescent="0.25">
      <c r="A179" t="s">
        <v>107</v>
      </c>
      <c r="B179" t="s">
        <v>338</v>
      </c>
      <c r="C179" t="s">
        <v>339</v>
      </c>
      <c r="D179" t="s">
        <v>340</v>
      </c>
      <c r="E179" t="s">
        <v>341</v>
      </c>
      <c r="F179">
        <v>2021</v>
      </c>
      <c r="G179">
        <v>3.8849999999999998</v>
      </c>
      <c r="J179" t="s">
        <v>344</v>
      </c>
    </row>
    <row r="180" spans="1:10" hidden="1" x14ac:dyDescent="0.25">
      <c r="A180" t="s">
        <v>107</v>
      </c>
      <c r="B180" t="s">
        <v>338</v>
      </c>
      <c r="C180" t="s">
        <v>339</v>
      </c>
      <c r="D180" t="s">
        <v>340</v>
      </c>
      <c r="E180" t="s">
        <v>341</v>
      </c>
      <c r="F180">
        <v>2020</v>
      </c>
      <c r="G180">
        <v>3.4009999999999998</v>
      </c>
      <c r="J180" t="s">
        <v>344</v>
      </c>
    </row>
    <row r="181" spans="1:10" hidden="1" x14ac:dyDescent="0.25">
      <c r="A181" t="s">
        <v>107</v>
      </c>
      <c r="B181" t="s">
        <v>338</v>
      </c>
      <c r="C181" t="s">
        <v>339</v>
      </c>
      <c r="D181" t="s">
        <v>340</v>
      </c>
      <c r="E181" t="s">
        <v>341</v>
      </c>
      <c r="F181">
        <v>2019</v>
      </c>
      <c r="G181">
        <v>2.67</v>
      </c>
      <c r="J181" t="s">
        <v>344</v>
      </c>
    </row>
    <row r="182" spans="1:10" hidden="1" x14ac:dyDescent="0.25">
      <c r="A182" t="s">
        <v>107</v>
      </c>
      <c r="B182" t="s">
        <v>338</v>
      </c>
      <c r="C182" t="s">
        <v>339</v>
      </c>
      <c r="D182" t="s">
        <v>340</v>
      </c>
      <c r="E182" t="s">
        <v>341</v>
      </c>
      <c r="F182">
        <v>2018</v>
      </c>
      <c r="G182">
        <v>2.6110000000000002</v>
      </c>
      <c r="J182" t="s">
        <v>344</v>
      </c>
    </row>
    <row r="183" spans="1:10" hidden="1" x14ac:dyDescent="0.25">
      <c r="A183" t="s">
        <v>107</v>
      </c>
      <c r="B183" t="s">
        <v>338</v>
      </c>
      <c r="C183" t="s">
        <v>339</v>
      </c>
      <c r="D183" t="s">
        <v>340</v>
      </c>
      <c r="E183" t="s">
        <v>341</v>
      </c>
      <c r="F183">
        <v>2017</v>
      </c>
      <c r="G183">
        <v>1.77</v>
      </c>
      <c r="J183" t="s">
        <v>344</v>
      </c>
    </row>
    <row r="184" spans="1:10" hidden="1" x14ac:dyDescent="0.25">
      <c r="A184" t="s">
        <v>107</v>
      </c>
      <c r="B184" t="s">
        <v>338</v>
      </c>
      <c r="C184" t="s">
        <v>339</v>
      </c>
      <c r="D184" t="s">
        <v>340</v>
      </c>
      <c r="E184" t="s">
        <v>341</v>
      </c>
      <c r="F184">
        <v>2016</v>
      </c>
      <c r="G184">
        <v>2.298</v>
      </c>
      <c r="J184" t="s">
        <v>344</v>
      </c>
    </row>
    <row r="185" spans="1:10" hidden="1" x14ac:dyDescent="0.25">
      <c r="A185" t="s">
        <v>406</v>
      </c>
      <c r="B185" t="s">
        <v>338</v>
      </c>
      <c r="C185" t="s">
        <v>407</v>
      </c>
      <c r="D185" t="s">
        <v>340</v>
      </c>
      <c r="E185" t="s">
        <v>341</v>
      </c>
      <c r="F185">
        <v>2020</v>
      </c>
      <c r="G185">
        <v>6.476</v>
      </c>
      <c r="H185" t="s">
        <v>347</v>
      </c>
      <c r="J185" t="s">
        <v>344</v>
      </c>
    </row>
    <row r="186" spans="1:10" hidden="1" x14ac:dyDescent="0.25">
      <c r="A186" t="s">
        <v>406</v>
      </c>
      <c r="B186" t="s">
        <v>338</v>
      </c>
      <c r="C186" t="s">
        <v>407</v>
      </c>
      <c r="D186" t="s">
        <v>340</v>
      </c>
      <c r="E186" t="s">
        <v>341</v>
      </c>
      <c r="F186">
        <v>2018</v>
      </c>
      <c r="G186">
        <v>2.7029999999999998</v>
      </c>
      <c r="H186" t="s">
        <v>347</v>
      </c>
      <c r="J186" t="s">
        <v>344</v>
      </c>
    </row>
    <row r="187" spans="1:10" hidden="1" x14ac:dyDescent="0.25">
      <c r="A187" t="s">
        <v>406</v>
      </c>
      <c r="B187" t="s">
        <v>338</v>
      </c>
      <c r="C187" t="s">
        <v>407</v>
      </c>
      <c r="D187" t="s">
        <v>340</v>
      </c>
      <c r="E187" t="s">
        <v>341</v>
      </c>
      <c r="F187">
        <v>2017</v>
      </c>
      <c r="G187">
        <v>7.0970000000000004</v>
      </c>
      <c r="J187" t="s">
        <v>344</v>
      </c>
    </row>
    <row r="188" spans="1:10" hidden="1" x14ac:dyDescent="0.25">
      <c r="A188" t="s">
        <v>406</v>
      </c>
      <c r="B188" t="s">
        <v>338</v>
      </c>
      <c r="C188" t="s">
        <v>407</v>
      </c>
      <c r="D188" t="s">
        <v>340</v>
      </c>
      <c r="E188" t="s">
        <v>341</v>
      </c>
      <c r="F188">
        <v>2016</v>
      </c>
      <c r="H188" t="s">
        <v>347</v>
      </c>
      <c r="J188" t="s">
        <v>344</v>
      </c>
    </row>
    <row r="189" spans="1:10" hidden="1" x14ac:dyDescent="0.25">
      <c r="A189" t="s">
        <v>151</v>
      </c>
      <c r="B189" t="s">
        <v>338</v>
      </c>
      <c r="C189" t="s">
        <v>339</v>
      </c>
      <c r="D189" t="s">
        <v>340</v>
      </c>
      <c r="E189" t="s">
        <v>341</v>
      </c>
      <c r="F189">
        <v>2019</v>
      </c>
      <c r="H189" t="s">
        <v>347</v>
      </c>
      <c r="J189" t="s">
        <v>344</v>
      </c>
    </row>
    <row r="190" spans="1:10" hidden="1" x14ac:dyDescent="0.25">
      <c r="A190" t="s">
        <v>151</v>
      </c>
      <c r="B190" t="s">
        <v>338</v>
      </c>
      <c r="C190" t="s">
        <v>339</v>
      </c>
      <c r="D190" t="s">
        <v>340</v>
      </c>
      <c r="E190" t="s">
        <v>341</v>
      </c>
      <c r="F190">
        <v>2017</v>
      </c>
      <c r="H190" t="s">
        <v>347</v>
      </c>
      <c r="I190" t="s">
        <v>348</v>
      </c>
      <c r="J190" t="s">
        <v>344</v>
      </c>
    </row>
    <row r="191" spans="1:10" x14ac:dyDescent="0.25">
      <c r="A191" t="s">
        <v>30</v>
      </c>
      <c r="B191" t="s">
        <v>338</v>
      </c>
      <c r="C191" t="s">
        <v>339</v>
      </c>
      <c r="D191" t="s">
        <v>340</v>
      </c>
      <c r="E191" t="s">
        <v>341</v>
      </c>
      <c r="F191">
        <v>2022</v>
      </c>
      <c r="G191">
        <v>24.064</v>
      </c>
      <c r="J191" t="s">
        <v>344</v>
      </c>
    </row>
    <row r="192" spans="1:10" x14ac:dyDescent="0.25">
      <c r="A192" t="s">
        <v>30</v>
      </c>
      <c r="B192" t="s">
        <v>338</v>
      </c>
      <c r="C192" t="s">
        <v>339</v>
      </c>
      <c r="D192" t="s">
        <v>340</v>
      </c>
      <c r="E192" t="s">
        <v>341</v>
      </c>
      <c r="F192">
        <v>2021</v>
      </c>
      <c r="G192">
        <v>21.396999999999998</v>
      </c>
      <c r="J192" t="s">
        <v>344</v>
      </c>
    </row>
    <row r="193" spans="1:10" x14ac:dyDescent="0.25">
      <c r="A193" t="s">
        <v>30</v>
      </c>
      <c r="B193" t="s">
        <v>338</v>
      </c>
      <c r="C193" t="s">
        <v>339</v>
      </c>
      <c r="D193" t="s">
        <v>340</v>
      </c>
      <c r="E193" t="s">
        <v>341</v>
      </c>
      <c r="F193">
        <v>2020</v>
      </c>
      <c r="G193">
        <v>21.277000000000001</v>
      </c>
      <c r="J193" t="s">
        <v>344</v>
      </c>
    </row>
    <row r="194" spans="1:10" x14ac:dyDescent="0.25">
      <c r="A194" t="s">
        <v>30</v>
      </c>
      <c r="B194" t="s">
        <v>338</v>
      </c>
      <c r="C194" t="s">
        <v>339</v>
      </c>
      <c r="D194" t="s">
        <v>340</v>
      </c>
      <c r="E194" t="s">
        <v>341</v>
      </c>
      <c r="F194">
        <v>2019</v>
      </c>
      <c r="G194">
        <v>26.853000000000002</v>
      </c>
      <c r="H194" t="s">
        <v>361</v>
      </c>
      <c r="I194" t="s">
        <v>348</v>
      </c>
      <c r="J194" t="s">
        <v>344</v>
      </c>
    </row>
    <row r="195" spans="1:10" x14ac:dyDescent="0.25">
      <c r="A195" t="s">
        <v>30</v>
      </c>
      <c r="B195" t="s">
        <v>338</v>
      </c>
      <c r="C195" t="s">
        <v>339</v>
      </c>
      <c r="D195" t="s">
        <v>340</v>
      </c>
      <c r="E195" t="s">
        <v>341</v>
      </c>
      <c r="F195">
        <v>2018</v>
      </c>
      <c r="G195">
        <v>23.302</v>
      </c>
      <c r="J195" t="s">
        <v>344</v>
      </c>
    </row>
    <row r="196" spans="1:10" x14ac:dyDescent="0.25">
      <c r="A196" t="s">
        <v>30</v>
      </c>
      <c r="B196" t="s">
        <v>338</v>
      </c>
      <c r="C196" t="s">
        <v>339</v>
      </c>
      <c r="D196" t="s">
        <v>340</v>
      </c>
      <c r="E196" t="s">
        <v>341</v>
      </c>
      <c r="F196">
        <v>2017</v>
      </c>
      <c r="G196">
        <v>19.609000000000002</v>
      </c>
      <c r="J196" t="s">
        <v>344</v>
      </c>
    </row>
    <row r="197" spans="1:10" x14ac:dyDescent="0.25">
      <c r="A197" t="s">
        <v>30</v>
      </c>
      <c r="B197" t="s">
        <v>338</v>
      </c>
      <c r="C197" t="s">
        <v>339</v>
      </c>
      <c r="D197" t="s">
        <v>340</v>
      </c>
      <c r="E197" t="s">
        <v>341</v>
      </c>
      <c r="F197">
        <v>2016</v>
      </c>
      <c r="G197">
        <v>12.760999999999999</v>
      </c>
      <c r="J197" t="s">
        <v>344</v>
      </c>
    </row>
    <row r="198" spans="1:10" hidden="1" x14ac:dyDescent="0.25">
      <c r="A198" t="s">
        <v>408</v>
      </c>
      <c r="B198" t="s">
        <v>338</v>
      </c>
      <c r="C198" t="s">
        <v>409</v>
      </c>
      <c r="D198" t="s">
        <v>340</v>
      </c>
      <c r="E198" t="s">
        <v>341</v>
      </c>
      <c r="F198">
        <v>2016</v>
      </c>
      <c r="H198" t="s">
        <v>347</v>
      </c>
      <c r="J198" t="s">
        <v>410</v>
      </c>
    </row>
    <row r="199" spans="1:10" hidden="1" x14ac:dyDescent="0.25">
      <c r="A199" t="s">
        <v>411</v>
      </c>
      <c r="B199" t="s">
        <v>338</v>
      </c>
      <c r="C199" t="s">
        <v>339</v>
      </c>
      <c r="D199" t="s">
        <v>340</v>
      </c>
      <c r="E199" t="s">
        <v>341</v>
      </c>
      <c r="F199">
        <v>2018</v>
      </c>
      <c r="G199">
        <v>0.61699999999999999</v>
      </c>
      <c r="H199" t="s">
        <v>347</v>
      </c>
      <c r="J199" t="s">
        <v>344</v>
      </c>
    </row>
    <row r="200" spans="1:10" hidden="1" x14ac:dyDescent="0.25">
      <c r="A200" t="s">
        <v>411</v>
      </c>
      <c r="B200" t="s">
        <v>338</v>
      </c>
      <c r="C200" t="s">
        <v>339</v>
      </c>
      <c r="D200" t="s">
        <v>340</v>
      </c>
      <c r="E200" t="s">
        <v>341</v>
      </c>
      <c r="F200">
        <v>2016</v>
      </c>
      <c r="G200">
        <v>0.96199999999999997</v>
      </c>
      <c r="H200" t="s">
        <v>347</v>
      </c>
      <c r="J200" t="s">
        <v>344</v>
      </c>
    </row>
    <row r="201" spans="1:10" hidden="1" x14ac:dyDescent="0.25">
      <c r="A201" t="s">
        <v>412</v>
      </c>
      <c r="B201" t="s">
        <v>338</v>
      </c>
      <c r="C201" t="s">
        <v>339</v>
      </c>
      <c r="D201" t="s">
        <v>340</v>
      </c>
      <c r="E201" t="s">
        <v>341</v>
      </c>
      <c r="F201">
        <v>2020</v>
      </c>
      <c r="G201">
        <v>0.56799999999999995</v>
      </c>
      <c r="J201" t="s">
        <v>344</v>
      </c>
    </row>
    <row r="202" spans="1:10" hidden="1" x14ac:dyDescent="0.25">
      <c r="A202" t="s">
        <v>412</v>
      </c>
      <c r="B202" t="s">
        <v>338</v>
      </c>
      <c r="C202" t="s">
        <v>339</v>
      </c>
      <c r="D202" t="s">
        <v>340</v>
      </c>
      <c r="E202" t="s">
        <v>341</v>
      </c>
      <c r="F202">
        <v>2019</v>
      </c>
      <c r="G202">
        <v>0.59199999999999997</v>
      </c>
      <c r="H202" t="s">
        <v>347</v>
      </c>
      <c r="J202" t="s">
        <v>344</v>
      </c>
    </row>
    <row r="203" spans="1:10" hidden="1" x14ac:dyDescent="0.25">
      <c r="A203" t="s">
        <v>412</v>
      </c>
      <c r="B203" t="s">
        <v>338</v>
      </c>
      <c r="C203" t="s">
        <v>339</v>
      </c>
      <c r="D203" t="s">
        <v>340</v>
      </c>
      <c r="E203" t="s">
        <v>341</v>
      </c>
      <c r="F203">
        <v>2018</v>
      </c>
      <c r="G203">
        <v>0.85599999999999998</v>
      </c>
      <c r="J203" t="s">
        <v>344</v>
      </c>
    </row>
    <row r="204" spans="1:10" hidden="1" x14ac:dyDescent="0.25">
      <c r="A204" t="s">
        <v>412</v>
      </c>
      <c r="B204" t="s">
        <v>338</v>
      </c>
      <c r="C204" t="s">
        <v>339</v>
      </c>
      <c r="D204" t="s">
        <v>340</v>
      </c>
      <c r="E204" t="s">
        <v>341</v>
      </c>
      <c r="F204">
        <v>2017</v>
      </c>
      <c r="G204">
        <v>1.119</v>
      </c>
      <c r="J204" t="s">
        <v>344</v>
      </c>
    </row>
    <row r="205" spans="1:10" hidden="1" x14ac:dyDescent="0.25">
      <c r="A205" t="s">
        <v>158</v>
      </c>
      <c r="B205" t="s">
        <v>338</v>
      </c>
      <c r="C205" t="s">
        <v>413</v>
      </c>
      <c r="D205" t="s">
        <v>340</v>
      </c>
      <c r="E205" t="s">
        <v>341</v>
      </c>
      <c r="F205">
        <v>2017</v>
      </c>
      <c r="H205" t="s">
        <v>347</v>
      </c>
      <c r="I205" t="s">
        <v>348</v>
      </c>
      <c r="J205" t="s">
        <v>344</v>
      </c>
    </row>
    <row r="206" spans="1:10" hidden="1" x14ac:dyDescent="0.25">
      <c r="A206" t="s">
        <v>165</v>
      </c>
      <c r="B206" t="s">
        <v>338</v>
      </c>
      <c r="C206" t="s">
        <v>414</v>
      </c>
      <c r="D206" t="s">
        <v>340</v>
      </c>
      <c r="E206" t="s">
        <v>341</v>
      </c>
      <c r="F206">
        <v>2022</v>
      </c>
      <c r="H206" t="s">
        <v>347</v>
      </c>
      <c r="J206" t="s">
        <v>344</v>
      </c>
    </row>
    <row r="207" spans="1:10" hidden="1" x14ac:dyDescent="0.25">
      <c r="A207" t="s">
        <v>165</v>
      </c>
      <c r="B207" t="s">
        <v>338</v>
      </c>
      <c r="C207" t="s">
        <v>415</v>
      </c>
      <c r="D207" t="s">
        <v>340</v>
      </c>
      <c r="E207" t="s">
        <v>341</v>
      </c>
      <c r="F207">
        <v>2019</v>
      </c>
      <c r="G207">
        <v>17.483000000000001</v>
      </c>
      <c r="H207" t="s">
        <v>347</v>
      </c>
      <c r="I207" t="s">
        <v>348</v>
      </c>
      <c r="J207" t="s">
        <v>344</v>
      </c>
    </row>
    <row r="208" spans="1:10" hidden="1" x14ac:dyDescent="0.25">
      <c r="A208" t="s">
        <v>147</v>
      </c>
      <c r="B208" t="s">
        <v>338</v>
      </c>
      <c r="C208" t="s">
        <v>357</v>
      </c>
      <c r="D208" t="s">
        <v>340</v>
      </c>
      <c r="E208" t="s">
        <v>341</v>
      </c>
      <c r="F208">
        <v>2018</v>
      </c>
      <c r="H208" t="s">
        <v>347</v>
      </c>
      <c r="J208" t="s">
        <v>358</v>
      </c>
    </row>
    <row r="209" spans="1:10" hidden="1" x14ac:dyDescent="0.25">
      <c r="A209" t="s">
        <v>172</v>
      </c>
      <c r="B209" t="s">
        <v>338</v>
      </c>
      <c r="C209" t="s">
        <v>339</v>
      </c>
      <c r="D209" t="s">
        <v>340</v>
      </c>
      <c r="E209" t="s">
        <v>341</v>
      </c>
      <c r="F209">
        <v>2017</v>
      </c>
      <c r="H209" t="s">
        <v>347</v>
      </c>
      <c r="I209" t="s">
        <v>348</v>
      </c>
      <c r="J209" t="s">
        <v>344</v>
      </c>
    </row>
    <row r="210" spans="1:10" hidden="1" x14ac:dyDescent="0.25">
      <c r="A210" t="s">
        <v>114</v>
      </c>
      <c r="B210" t="s">
        <v>338</v>
      </c>
      <c r="C210" t="s">
        <v>339</v>
      </c>
      <c r="D210" t="s">
        <v>340</v>
      </c>
      <c r="E210" t="s">
        <v>341</v>
      </c>
      <c r="F210">
        <v>2021</v>
      </c>
      <c r="G210">
        <v>89.811000000000007</v>
      </c>
      <c r="J210" t="s">
        <v>416</v>
      </c>
    </row>
    <row r="211" spans="1:10" hidden="1" x14ac:dyDescent="0.25">
      <c r="A211" t="s">
        <v>114</v>
      </c>
      <c r="B211" t="s">
        <v>338</v>
      </c>
      <c r="C211" t="s">
        <v>339</v>
      </c>
      <c r="D211" t="s">
        <v>340</v>
      </c>
      <c r="E211" t="s">
        <v>341</v>
      </c>
      <c r="F211">
        <v>2019</v>
      </c>
      <c r="G211">
        <v>67.361000000000004</v>
      </c>
      <c r="J211" t="s">
        <v>416</v>
      </c>
    </row>
    <row r="212" spans="1:10" hidden="1" x14ac:dyDescent="0.25">
      <c r="A212" t="s">
        <v>114</v>
      </c>
      <c r="B212" t="s">
        <v>338</v>
      </c>
      <c r="C212" t="s">
        <v>339</v>
      </c>
      <c r="D212" t="s">
        <v>340</v>
      </c>
      <c r="E212" t="s">
        <v>341</v>
      </c>
      <c r="F212">
        <v>2018</v>
      </c>
      <c r="G212">
        <v>78.588999999999999</v>
      </c>
      <c r="J212" t="s">
        <v>416</v>
      </c>
    </row>
    <row r="213" spans="1:10" hidden="1" x14ac:dyDescent="0.25">
      <c r="A213" t="s">
        <v>114</v>
      </c>
      <c r="B213" t="s">
        <v>338</v>
      </c>
      <c r="C213" t="s">
        <v>397</v>
      </c>
      <c r="D213" t="s">
        <v>340</v>
      </c>
      <c r="E213" t="s">
        <v>341</v>
      </c>
      <c r="F213">
        <v>2016</v>
      </c>
      <c r="G213">
        <v>10.954000000000001</v>
      </c>
      <c r="J213" t="s">
        <v>344</v>
      </c>
    </row>
    <row r="214" spans="1:10" hidden="1" x14ac:dyDescent="0.25">
      <c r="A214" t="s">
        <v>153</v>
      </c>
      <c r="B214" t="s">
        <v>338</v>
      </c>
      <c r="C214" t="s">
        <v>417</v>
      </c>
      <c r="D214" t="s">
        <v>340</v>
      </c>
      <c r="E214" t="s">
        <v>341</v>
      </c>
      <c r="F214">
        <v>2022</v>
      </c>
      <c r="G214">
        <v>1.1779999999999999</v>
      </c>
      <c r="H214" t="s">
        <v>347</v>
      </c>
      <c r="I214" t="s">
        <v>348</v>
      </c>
      <c r="J214" t="s">
        <v>344</v>
      </c>
    </row>
    <row r="215" spans="1:10" hidden="1" x14ac:dyDescent="0.25">
      <c r="A215" t="s">
        <v>153</v>
      </c>
      <c r="B215" t="s">
        <v>338</v>
      </c>
      <c r="C215" t="s">
        <v>418</v>
      </c>
      <c r="D215" t="s">
        <v>340</v>
      </c>
      <c r="E215" t="s">
        <v>341</v>
      </c>
      <c r="F215">
        <v>2021</v>
      </c>
      <c r="H215" t="s">
        <v>347</v>
      </c>
      <c r="J215" t="s">
        <v>344</v>
      </c>
    </row>
    <row r="216" spans="1:10" hidden="1" x14ac:dyDescent="0.25">
      <c r="A216" t="s">
        <v>153</v>
      </c>
      <c r="B216" t="s">
        <v>338</v>
      </c>
      <c r="C216" t="s">
        <v>418</v>
      </c>
      <c r="D216" t="s">
        <v>340</v>
      </c>
      <c r="E216" t="s">
        <v>341</v>
      </c>
      <c r="F216">
        <v>2020</v>
      </c>
      <c r="H216" t="s">
        <v>347</v>
      </c>
      <c r="I216" t="s">
        <v>348</v>
      </c>
      <c r="J216" t="s">
        <v>344</v>
      </c>
    </row>
    <row r="217" spans="1:10" hidden="1" x14ac:dyDescent="0.25">
      <c r="A217" t="s">
        <v>153</v>
      </c>
      <c r="B217" t="s">
        <v>338</v>
      </c>
      <c r="C217" t="s">
        <v>418</v>
      </c>
      <c r="D217" t="s">
        <v>340</v>
      </c>
      <c r="E217" t="s">
        <v>341</v>
      </c>
      <c r="F217">
        <v>2019</v>
      </c>
      <c r="G217">
        <v>2.0209999999999999</v>
      </c>
      <c r="H217" t="s">
        <v>347</v>
      </c>
      <c r="J217" t="s">
        <v>344</v>
      </c>
    </row>
    <row r="218" spans="1:10" hidden="1" x14ac:dyDescent="0.25">
      <c r="A218" t="s">
        <v>153</v>
      </c>
      <c r="B218" t="s">
        <v>338</v>
      </c>
      <c r="C218" t="s">
        <v>418</v>
      </c>
      <c r="D218" t="s">
        <v>340</v>
      </c>
      <c r="E218" t="s">
        <v>341</v>
      </c>
      <c r="F218">
        <v>2018</v>
      </c>
      <c r="G218">
        <v>1.4059999999999999</v>
      </c>
      <c r="H218" t="s">
        <v>347</v>
      </c>
      <c r="J218" t="s">
        <v>344</v>
      </c>
    </row>
    <row r="219" spans="1:10" hidden="1" x14ac:dyDescent="0.25">
      <c r="A219" t="s">
        <v>153</v>
      </c>
      <c r="B219" t="s">
        <v>338</v>
      </c>
      <c r="C219" t="s">
        <v>418</v>
      </c>
      <c r="D219" t="s">
        <v>340</v>
      </c>
      <c r="E219" t="s">
        <v>341</v>
      </c>
      <c r="F219">
        <v>2017</v>
      </c>
      <c r="G219">
        <v>2.2109999999999999</v>
      </c>
      <c r="H219" t="s">
        <v>347</v>
      </c>
      <c r="J219" t="s">
        <v>344</v>
      </c>
    </row>
    <row r="220" spans="1:10" hidden="1" x14ac:dyDescent="0.25">
      <c r="A220" t="s">
        <v>153</v>
      </c>
      <c r="B220" t="s">
        <v>338</v>
      </c>
      <c r="C220" t="s">
        <v>418</v>
      </c>
      <c r="D220" t="s">
        <v>340</v>
      </c>
      <c r="E220" t="s">
        <v>341</v>
      </c>
      <c r="F220">
        <v>2016</v>
      </c>
      <c r="H220" t="s">
        <v>347</v>
      </c>
      <c r="J220" t="s">
        <v>344</v>
      </c>
    </row>
    <row r="221" spans="1:10" x14ac:dyDescent="0.25">
      <c r="A221" t="s">
        <v>31</v>
      </c>
      <c r="B221" t="s">
        <v>338</v>
      </c>
      <c r="C221" t="s">
        <v>339</v>
      </c>
      <c r="D221" t="s">
        <v>340</v>
      </c>
      <c r="E221" t="s">
        <v>341</v>
      </c>
      <c r="F221">
        <v>2022</v>
      </c>
      <c r="G221">
        <v>3.9729999999999999</v>
      </c>
      <c r="J221" t="s">
        <v>344</v>
      </c>
    </row>
    <row r="222" spans="1:10" x14ac:dyDescent="0.25">
      <c r="A222" t="s">
        <v>31</v>
      </c>
      <c r="B222" t="s">
        <v>338</v>
      </c>
      <c r="C222" t="s">
        <v>339</v>
      </c>
      <c r="D222" t="s">
        <v>340</v>
      </c>
      <c r="E222" t="s">
        <v>341</v>
      </c>
      <c r="F222">
        <v>2021</v>
      </c>
      <c r="G222">
        <v>3.919</v>
      </c>
      <c r="J222" t="s">
        <v>344</v>
      </c>
    </row>
    <row r="223" spans="1:10" x14ac:dyDescent="0.25">
      <c r="A223" t="s">
        <v>31</v>
      </c>
      <c r="B223" t="s">
        <v>338</v>
      </c>
      <c r="C223" t="s">
        <v>339</v>
      </c>
      <c r="D223" t="s">
        <v>340</v>
      </c>
      <c r="E223" t="s">
        <v>341</v>
      </c>
      <c r="F223">
        <v>2020</v>
      </c>
      <c r="G223">
        <v>5.681</v>
      </c>
      <c r="J223" t="s">
        <v>344</v>
      </c>
    </row>
    <row r="224" spans="1:10" x14ac:dyDescent="0.25">
      <c r="A224" t="s">
        <v>31</v>
      </c>
      <c r="B224" t="s">
        <v>338</v>
      </c>
      <c r="C224" t="s">
        <v>339</v>
      </c>
      <c r="D224" t="s">
        <v>340</v>
      </c>
      <c r="E224" t="s">
        <v>341</v>
      </c>
      <c r="F224">
        <v>2019</v>
      </c>
      <c r="G224">
        <v>4.9969999999999999</v>
      </c>
      <c r="J224" t="s">
        <v>344</v>
      </c>
    </row>
    <row r="225" spans="1:10" x14ac:dyDescent="0.25">
      <c r="A225" t="s">
        <v>31</v>
      </c>
      <c r="B225" t="s">
        <v>338</v>
      </c>
      <c r="C225" t="s">
        <v>339</v>
      </c>
      <c r="D225" t="s">
        <v>340</v>
      </c>
      <c r="E225" t="s">
        <v>341</v>
      </c>
      <c r="F225">
        <v>2018</v>
      </c>
      <c r="G225">
        <v>3.1949999999999998</v>
      </c>
      <c r="J225" t="s">
        <v>344</v>
      </c>
    </row>
    <row r="226" spans="1:10" x14ac:dyDescent="0.25">
      <c r="A226" t="s">
        <v>31</v>
      </c>
      <c r="B226" t="s">
        <v>338</v>
      </c>
      <c r="C226" t="s">
        <v>339</v>
      </c>
      <c r="D226" t="s">
        <v>340</v>
      </c>
      <c r="E226" t="s">
        <v>341</v>
      </c>
      <c r="F226">
        <v>2017</v>
      </c>
      <c r="G226">
        <v>3.0990000000000002</v>
      </c>
      <c r="J226" t="s">
        <v>344</v>
      </c>
    </row>
    <row r="227" spans="1:10" x14ac:dyDescent="0.25">
      <c r="A227" t="s">
        <v>31</v>
      </c>
      <c r="B227" t="s">
        <v>338</v>
      </c>
      <c r="C227" t="s">
        <v>339</v>
      </c>
      <c r="D227" t="s">
        <v>340</v>
      </c>
      <c r="E227" t="s">
        <v>341</v>
      </c>
      <c r="F227">
        <v>2016</v>
      </c>
      <c r="G227">
        <v>8.5579999999999998</v>
      </c>
      <c r="H227" t="s">
        <v>361</v>
      </c>
      <c r="I227" t="s">
        <v>348</v>
      </c>
      <c r="J227" t="s">
        <v>344</v>
      </c>
    </row>
    <row r="228" spans="1:10" x14ac:dyDescent="0.25">
      <c r="A228" t="s">
        <v>20</v>
      </c>
      <c r="B228" t="s">
        <v>338</v>
      </c>
      <c r="C228" t="s">
        <v>357</v>
      </c>
      <c r="D228" t="s">
        <v>340</v>
      </c>
      <c r="E228" t="s">
        <v>341</v>
      </c>
      <c r="F228">
        <v>2022</v>
      </c>
      <c r="G228">
        <v>110.705</v>
      </c>
      <c r="J228" t="s">
        <v>358</v>
      </c>
    </row>
    <row r="229" spans="1:10" x14ac:dyDescent="0.25">
      <c r="A229" t="s">
        <v>20</v>
      </c>
      <c r="B229" t="s">
        <v>338</v>
      </c>
      <c r="C229" t="s">
        <v>357</v>
      </c>
      <c r="D229" t="s">
        <v>340</v>
      </c>
      <c r="E229" t="s">
        <v>341</v>
      </c>
      <c r="F229">
        <v>2021</v>
      </c>
      <c r="G229">
        <v>136.23699999999999</v>
      </c>
      <c r="H229" t="s">
        <v>361</v>
      </c>
      <c r="I229" t="s">
        <v>348</v>
      </c>
      <c r="J229" t="s">
        <v>358</v>
      </c>
    </row>
    <row r="230" spans="1:10" x14ac:dyDescent="0.25">
      <c r="A230" t="s">
        <v>20</v>
      </c>
      <c r="B230" t="s">
        <v>338</v>
      </c>
      <c r="C230" t="s">
        <v>357</v>
      </c>
      <c r="D230" t="s">
        <v>340</v>
      </c>
      <c r="E230" t="s">
        <v>341</v>
      </c>
      <c r="F230">
        <v>2020</v>
      </c>
      <c r="G230">
        <v>157.53</v>
      </c>
      <c r="J230" t="s">
        <v>358</v>
      </c>
    </row>
    <row r="231" spans="1:10" x14ac:dyDescent="0.25">
      <c r="A231" t="s">
        <v>20</v>
      </c>
      <c r="B231" t="s">
        <v>338</v>
      </c>
      <c r="C231" t="s">
        <v>357</v>
      </c>
      <c r="D231" t="s">
        <v>340</v>
      </c>
      <c r="E231" t="s">
        <v>341</v>
      </c>
      <c r="F231">
        <v>2019</v>
      </c>
      <c r="G231">
        <v>156.03100000000001</v>
      </c>
      <c r="J231" t="s">
        <v>358</v>
      </c>
    </row>
    <row r="232" spans="1:10" x14ac:dyDescent="0.25">
      <c r="A232" t="s">
        <v>20</v>
      </c>
      <c r="B232" t="s">
        <v>338</v>
      </c>
      <c r="C232" t="s">
        <v>357</v>
      </c>
      <c r="D232" t="s">
        <v>340</v>
      </c>
      <c r="E232" t="s">
        <v>341</v>
      </c>
      <c r="F232">
        <v>2018</v>
      </c>
      <c r="G232">
        <v>139.297</v>
      </c>
      <c r="J232" t="s">
        <v>358</v>
      </c>
    </row>
    <row r="233" spans="1:10" x14ac:dyDescent="0.25">
      <c r="A233" t="s">
        <v>20</v>
      </c>
      <c r="B233" t="s">
        <v>338</v>
      </c>
      <c r="C233" t="s">
        <v>357</v>
      </c>
      <c r="D233" t="s">
        <v>340</v>
      </c>
      <c r="E233" t="s">
        <v>341</v>
      </c>
      <c r="F233">
        <v>2017</v>
      </c>
      <c r="G233">
        <v>147.251</v>
      </c>
      <c r="J233" t="s">
        <v>358</v>
      </c>
    </row>
    <row r="234" spans="1:10" x14ac:dyDescent="0.25">
      <c r="A234" t="s">
        <v>20</v>
      </c>
      <c r="B234" t="s">
        <v>338</v>
      </c>
      <c r="C234" t="s">
        <v>357</v>
      </c>
      <c r="D234" t="s">
        <v>340</v>
      </c>
      <c r="E234" t="s">
        <v>341</v>
      </c>
      <c r="F234">
        <v>2016</v>
      </c>
      <c r="G234">
        <v>158.16399999999999</v>
      </c>
      <c r="J234" t="s">
        <v>358</v>
      </c>
    </row>
    <row r="235" spans="1:10" hidden="1" x14ac:dyDescent="0.25">
      <c r="A235" t="s">
        <v>419</v>
      </c>
      <c r="B235" t="s">
        <v>338</v>
      </c>
      <c r="C235" t="s">
        <v>357</v>
      </c>
      <c r="D235" t="s">
        <v>340</v>
      </c>
      <c r="E235" t="s">
        <v>341</v>
      </c>
      <c r="F235">
        <v>2017</v>
      </c>
      <c r="H235" t="s">
        <v>347</v>
      </c>
      <c r="J235" t="s">
        <v>358</v>
      </c>
    </row>
    <row r="236" spans="1:10" hidden="1" x14ac:dyDescent="0.25">
      <c r="A236" t="s">
        <v>24</v>
      </c>
      <c r="B236" t="s">
        <v>338</v>
      </c>
      <c r="C236" t="s">
        <v>357</v>
      </c>
      <c r="D236" t="s">
        <v>340</v>
      </c>
      <c r="E236" t="s">
        <v>341</v>
      </c>
      <c r="F236">
        <v>2022</v>
      </c>
      <c r="G236">
        <v>29.599</v>
      </c>
      <c r="J236" t="s">
        <v>358</v>
      </c>
    </row>
    <row r="237" spans="1:10" hidden="1" x14ac:dyDescent="0.25">
      <c r="A237" t="s">
        <v>24</v>
      </c>
      <c r="B237" t="s">
        <v>338</v>
      </c>
      <c r="C237" t="s">
        <v>357</v>
      </c>
      <c r="D237" t="s">
        <v>340</v>
      </c>
      <c r="E237" t="s">
        <v>341</v>
      </c>
      <c r="F237">
        <v>2021</v>
      </c>
      <c r="G237">
        <v>25.704000000000001</v>
      </c>
      <c r="H237" t="s">
        <v>361</v>
      </c>
      <c r="I237" t="s">
        <v>348</v>
      </c>
      <c r="J237" t="s">
        <v>358</v>
      </c>
    </row>
    <row r="238" spans="1:10" hidden="1" x14ac:dyDescent="0.25">
      <c r="A238" t="s">
        <v>24</v>
      </c>
      <c r="B238" t="s">
        <v>338</v>
      </c>
      <c r="C238" t="s">
        <v>357</v>
      </c>
      <c r="D238" t="s">
        <v>340</v>
      </c>
      <c r="E238" t="s">
        <v>341</v>
      </c>
      <c r="F238">
        <v>2020</v>
      </c>
      <c r="G238">
        <v>28.710999999999999</v>
      </c>
      <c r="J238" t="s">
        <v>358</v>
      </c>
    </row>
    <row r="239" spans="1:10" hidden="1" x14ac:dyDescent="0.25">
      <c r="A239" t="s">
        <v>24</v>
      </c>
      <c r="B239" t="s">
        <v>338</v>
      </c>
      <c r="C239" t="s">
        <v>357</v>
      </c>
      <c r="D239" t="s">
        <v>340</v>
      </c>
      <c r="E239" t="s">
        <v>341</v>
      </c>
      <c r="F239">
        <v>2019</v>
      </c>
      <c r="G239">
        <v>27.055</v>
      </c>
      <c r="J239" t="s">
        <v>358</v>
      </c>
    </row>
    <row r="240" spans="1:10" hidden="1" x14ac:dyDescent="0.25">
      <c r="A240" t="s">
        <v>24</v>
      </c>
      <c r="B240" t="s">
        <v>338</v>
      </c>
      <c r="C240" t="s">
        <v>357</v>
      </c>
      <c r="D240" t="s">
        <v>340</v>
      </c>
      <c r="E240" t="s">
        <v>341</v>
      </c>
      <c r="F240">
        <v>2018</v>
      </c>
      <c r="G240">
        <v>35.643000000000001</v>
      </c>
      <c r="J240" t="s">
        <v>358</v>
      </c>
    </row>
    <row r="241" spans="1:10" hidden="1" x14ac:dyDescent="0.25">
      <c r="A241" t="s">
        <v>24</v>
      </c>
      <c r="B241" t="s">
        <v>338</v>
      </c>
      <c r="C241" t="s">
        <v>357</v>
      </c>
      <c r="D241" t="s">
        <v>340</v>
      </c>
      <c r="E241" t="s">
        <v>341</v>
      </c>
      <c r="F241">
        <v>2017</v>
      </c>
      <c r="G241">
        <v>35.497999999999998</v>
      </c>
      <c r="J241" t="s">
        <v>358</v>
      </c>
    </row>
    <row r="242" spans="1:10" hidden="1" x14ac:dyDescent="0.25">
      <c r="A242" t="s">
        <v>24</v>
      </c>
      <c r="B242" t="s">
        <v>338</v>
      </c>
      <c r="C242" t="s">
        <v>357</v>
      </c>
      <c r="D242" t="s">
        <v>340</v>
      </c>
      <c r="E242" t="s">
        <v>341</v>
      </c>
      <c r="F242">
        <v>2016</v>
      </c>
      <c r="G242">
        <v>33.923999999999999</v>
      </c>
      <c r="J242" t="s">
        <v>358</v>
      </c>
    </row>
    <row r="243" spans="1:10" hidden="1" x14ac:dyDescent="0.25">
      <c r="A243" t="s">
        <v>420</v>
      </c>
      <c r="B243" t="s">
        <v>338</v>
      </c>
      <c r="C243" t="s">
        <v>339</v>
      </c>
      <c r="D243" t="s">
        <v>340</v>
      </c>
      <c r="E243" t="s">
        <v>341</v>
      </c>
      <c r="F243">
        <v>2018</v>
      </c>
      <c r="H243" t="s">
        <v>347</v>
      </c>
      <c r="J243" t="s">
        <v>344</v>
      </c>
    </row>
    <row r="244" spans="1:10" hidden="1" x14ac:dyDescent="0.25">
      <c r="A244" t="s">
        <v>420</v>
      </c>
      <c r="B244" t="s">
        <v>338</v>
      </c>
      <c r="C244" t="s">
        <v>339</v>
      </c>
      <c r="D244" t="s">
        <v>340</v>
      </c>
      <c r="E244" t="s">
        <v>341</v>
      </c>
      <c r="F244">
        <v>2017</v>
      </c>
      <c r="G244">
        <v>1.1100000000000001</v>
      </c>
      <c r="H244" t="s">
        <v>347</v>
      </c>
      <c r="I244" t="s">
        <v>348</v>
      </c>
      <c r="J244" t="s">
        <v>344</v>
      </c>
    </row>
    <row r="245" spans="1:10" hidden="1" x14ac:dyDescent="0.25">
      <c r="A245" t="s">
        <v>421</v>
      </c>
      <c r="B245" t="s">
        <v>338</v>
      </c>
      <c r="C245" t="s">
        <v>422</v>
      </c>
      <c r="D245" t="s">
        <v>340</v>
      </c>
      <c r="E245" t="s">
        <v>341</v>
      </c>
      <c r="F245">
        <v>2022</v>
      </c>
      <c r="G245">
        <v>13.45</v>
      </c>
      <c r="H245" t="s">
        <v>347</v>
      </c>
      <c r="I245" t="s">
        <v>348</v>
      </c>
      <c r="J245" t="s">
        <v>344</v>
      </c>
    </row>
    <row r="246" spans="1:10" hidden="1" x14ac:dyDescent="0.25">
      <c r="A246" t="s">
        <v>423</v>
      </c>
      <c r="B246" t="s">
        <v>338</v>
      </c>
      <c r="C246" t="s">
        <v>424</v>
      </c>
      <c r="D246" t="s">
        <v>340</v>
      </c>
      <c r="E246" t="s">
        <v>341</v>
      </c>
      <c r="F246">
        <v>2019</v>
      </c>
      <c r="G246">
        <v>8.4879999999999995</v>
      </c>
      <c r="J246" t="s">
        <v>344</v>
      </c>
    </row>
    <row r="247" spans="1:10" hidden="1" x14ac:dyDescent="0.25">
      <c r="A247" t="s">
        <v>423</v>
      </c>
      <c r="B247" t="s">
        <v>338</v>
      </c>
      <c r="C247" t="s">
        <v>424</v>
      </c>
      <c r="D247" t="s">
        <v>340</v>
      </c>
      <c r="E247" t="s">
        <v>341</v>
      </c>
      <c r="F247">
        <v>2016</v>
      </c>
      <c r="G247">
        <v>2.9940000000000002</v>
      </c>
      <c r="J247" t="s">
        <v>344</v>
      </c>
    </row>
    <row r="248" spans="1:10" hidden="1" x14ac:dyDescent="0.25">
      <c r="A248" t="s">
        <v>425</v>
      </c>
      <c r="B248" t="s">
        <v>338</v>
      </c>
      <c r="C248" t="s">
        <v>339</v>
      </c>
      <c r="D248" t="s">
        <v>340</v>
      </c>
      <c r="E248" t="s">
        <v>341</v>
      </c>
      <c r="F248">
        <v>2019</v>
      </c>
      <c r="G248">
        <v>7.5720000000000001</v>
      </c>
      <c r="J248" t="s">
        <v>344</v>
      </c>
    </row>
    <row r="249" spans="1:10" hidden="1" x14ac:dyDescent="0.25">
      <c r="A249" t="s">
        <v>40</v>
      </c>
      <c r="B249" t="s">
        <v>338</v>
      </c>
      <c r="C249" t="s">
        <v>339</v>
      </c>
      <c r="D249" t="s">
        <v>340</v>
      </c>
      <c r="E249" t="s">
        <v>341</v>
      </c>
      <c r="F249">
        <v>2019</v>
      </c>
      <c r="G249">
        <v>17.646999999999998</v>
      </c>
      <c r="J249" t="s">
        <v>344</v>
      </c>
    </row>
    <row r="250" spans="1:10" hidden="1" x14ac:dyDescent="0.25">
      <c r="A250" t="s">
        <v>40</v>
      </c>
      <c r="B250" t="s">
        <v>338</v>
      </c>
      <c r="C250" t="s">
        <v>339</v>
      </c>
      <c r="D250" t="s">
        <v>340</v>
      </c>
      <c r="E250" t="s">
        <v>341</v>
      </c>
      <c r="F250">
        <v>2018</v>
      </c>
      <c r="G250">
        <v>19.736999999999998</v>
      </c>
      <c r="J250" t="s">
        <v>344</v>
      </c>
    </row>
    <row r="251" spans="1:10" hidden="1" x14ac:dyDescent="0.25">
      <c r="A251" t="s">
        <v>40</v>
      </c>
      <c r="B251" t="s">
        <v>338</v>
      </c>
      <c r="C251" t="s">
        <v>339</v>
      </c>
      <c r="D251" t="s">
        <v>340</v>
      </c>
      <c r="E251" t="s">
        <v>341</v>
      </c>
      <c r="F251">
        <v>2017</v>
      </c>
      <c r="G251">
        <v>19.181999999999999</v>
      </c>
      <c r="J251" t="s">
        <v>344</v>
      </c>
    </row>
    <row r="252" spans="1:10" hidden="1" x14ac:dyDescent="0.25">
      <c r="A252" t="s">
        <v>40</v>
      </c>
      <c r="B252" t="s">
        <v>338</v>
      </c>
      <c r="C252" t="s">
        <v>339</v>
      </c>
      <c r="D252" t="s">
        <v>340</v>
      </c>
      <c r="E252" t="s">
        <v>341</v>
      </c>
      <c r="F252">
        <v>2016</v>
      </c>
      <c r="G252">
        <v>16.641999999999999</v>
      </c>
      <c r="J252" t="s">
        <v>344</v>
      </c>
    </row>
    <row r="253" spans="1:10" hidden="1" x14ac:dyDescent="0.25">
      <c r="A253" t="s">
        <v>132</v>
      </c>
      <c r="B253" t="s">
        <v>338</v>
      </c>
      <c r="C253" t="s">
        <v>339</v>
      </c>
      <c r="D253" t="s">
        <v>340</v>
      </c>
      <c r="E253" t="s">
        <v>341</v>
      </c>
      <c r="F253">
        <v>2022</v>
      </c>
      <c r="G253">
        <v>2.843</v>
      </c>
      <c r="J253" t="s">
        <v>344</v>
      </c>
    </row>
    <row r="254" spans="1:10" hidden="1" x14ac:dyDescent="0.25">
      <c r="A254" t="s">
        <v>132</v>
      </c>
      <c r="B254" t="s">
        <v>338</v>
      </c>
      <c r="C254" t="s">
        <v>339</v>
      </c>
      <c r="D254" t="s">
        <v>340</v>
      </c>
      <c r="E254" t="s">
        <v>341</v>
      </c>
      <c r="F254">
        <v>2021</v>
      </c>
      <c r="G254">
        <v>1.667</v>
      </c>
      <c r="H254" t="s">
        <v>361</v>
      </c>
      <c r="I254" t="s">
        <v>348</v>
      </c>
      <c r="J254" t="s">
        <v>344</v>
      </c>
    </row>
    <row r="255" spans="1:10" hidden="1" x14ac:dyDescent="0.25">
      <c r="A255" t="s">
        <v>132</v>
      </c>
      <c r="B255" t="s">
        <v>338</v>
      </c>
      <c r="C255" t="s">
        <v>339</v>
      </c>
      <c r="D255" t="s">
        <v>340</v>
      </c>
      <c r="E255" t="s">
        <v>341</v>
      </c>
      <c r="F255">
        <v>2020</v>
      </c>
      <c r="G255">
        <v>2.665</v>
      </c>
      <c r="J255" t="s">
        <v>344</v>
      </c>
    </row>
    <row r="256" spans="1:10" hidden="1" x14ac:dyDescent="0.25">
      <c r="A256" t="s">
        <v>132</v>
      </c>
      <c r="B256" t="s">
        <v>338</v>
      </c>
      <c r="C256" t="s">
        <v>339</v>
      </c>
      <c r="D256" t="s">
        <v>340</v>
      </c>
      <c r="E256" t="s">
        <v>341</v>
      </c>
      <c r="F256">
        <v>2019</v>
      </c>
      <c r="G256">
        <v>3.2730000000000001</v>
      </c>
      <c r="J256" t="s">
        <v>344</v>
      </c>
    </row>
    <row r="257" spans="1:10" hidden="1" x14ac:dyDescent="0.25">
      <c r="A257" t="s">
        <v>132</v>
      </c>
      <c r="B257" t="s">
        <v>338</v>
      </c>
      <c r="C257" t="s">
        <v>339</v>
      </c>
      <c r="D257" t="s">
        <v>340</v>
      </c>
      <c r="E257" t="s">
        <v>341</v>
      </c>
      <c r="F257">
        <v>2018</v>
      </c>
      <c r="G257">
        <v>5.1219999999999999</v>
      </c>
      <c r="J257" t="s">
        <v>344</v>
      </c>
    </row>
    <row r="258" spans="1:10" hidden="1" x14ac:dyDescent="0.25">
      <c r="A258" t="s">
        <v>132</v>
      </c>
      <c r="B258" t="s">
        <v>338</v>
      </c>
      <c r="C258" t="s">
        <v>339</v>
      </c>
      <c r="D258" t="s">
        <v>340</v>
      </c>
      <c r="E258" t="s">
        <v>341</v>
      </c>
      <c r="F258">
        <v>2017</v>
      </c>
      <c r="G258">
        <v>5.6210000000000004</v>
      </c>
      <c r="J258" t="s">
        <v>344</v>
      </c>
    </row>
    <row r="259" spans="1:10" hidden="1" x14ac:dyDescent="0.25">
      <c r="A259" t="s">
        <v>132</v>
      </c>
      <c r="B259" t="s">
        <v>338</v>
      </c>
      <c r="C259" t="s">
        <v>339</v>
      </c>
      <c r="D259" t="s">
        <v>340</v>
      </c>
      <c r="E259" t="s">
        <v>341</v>
      </c>
      <c r="F259">
        <v>2016</v>
      </c>
      <c r="G259">
        <v>1.585</v>
      </c>
      <c r="J259" t="s">
        <v>344</v>
      </c>
    </row>
    <row r="260" spans="1:10" hidden="1" x14ac:dyDescent="0.25">
      <c r="A260" t="s">
        <v>116</v>
      </c>
      <c r="B260" t="s">
        <v>338</v>
      </c>
      <c r="C260" t="s">
        <v>339</v>
      </c>
      <c r="D260" t="s">
        <v>340</v>
      </c>
      <c r="E260" t="s">
        <v>341</v>
      </c>
      <c r="F260">
        <v>2022</v>
      </c>
      <c r="G260">
        <v>1.77</v>
      </c>
      <c r="H260" t="s">
        <v>347</v>
      </c>
      <c r="J260" t="s">
        <v>358</v>
      </c>
    </row>
    <row r="261" spans="1:10" hidden="1" x14ac:dyDescent="0.25">
      <c r="A261" t="s">
        <v>116</v>
      </c>
      <c r="B261" t="s">
        <v>338</v>
      </c>
      <c r="C261" t="s">
        <v>339</v>
      </c>
      <c r="D261" t="s">
        <v>340</v>
      </c>
      <c r="E261" t="s">
        <v>341</v>
      </c>
      <c r="F261">
        <v>2021</v>
      </c>
      <c r="G261">
        <v>1.3959999999999999</v>
      </c>
      <c r="H261" t="s">
        <v>361</v>
      </c>
      <c r="I261" t="s">
        <v>348</v>
      </c>
      <c r="J261" t="s">
        <v>358</v>
      </c>
    </row>
    <row r="262" spans="1:10" hidden="1" x14ac:dyDescent="0.25">
      <c r="A262" t="s">
        <v>116</v>
      </c>
      <c r="B262" t="s">
        <v>338</v>
      </c>
      <c r="C262" t="s">
        <v>339</v>
      </c>
      <c r="D262" t="s">
        <v>340</v>
      </c>
      <c r="E262" t="s">
        <v>341</v>
      </c>
      <c r="F262">
        <v>2020</v>
      </c>
      <c r="G262">
        <v>2.734</v>
      </c>
      <c r="H262" t="s">
        <v>347</v>
      </c>
      <c r="J262" t="s">
        <v>358</v>
      </c>
    </row>
    <row r="263" spans="1:10" hidden="1" x14ac:dyDescent="0.25">
      <c r="A263" t="s">
        <v>116</v>
      </c>
      <c r="B263" t="s">
        <v>338</v>
      </c>
      <c r="C263" t="s">
        <v>339</v>
      </c>
      <c r="D263" t="s">
        <v>340</v>
      </c>
      <c r="E263" t="s">
        <v>341</v>
      </c>
      <c r="F263">
        <v>2019</v>
      </c>
      <c r="G263">
        <v>3.1120000000000001</v>
      </c>
      <c r="H263" t="s">
        <v>347</v>
      </c>
      <c r="J263" t="s">
        <v>358</v>
      </c>
    </row>
    <row r="264" spans="1:10" hidden="1" x14ac:dyDescent="0.25">
      <c r="A264" t="s">
        <v>116</v>
      </c>
      <c r="B264" t="s">
        <v>338</v>
      </c>
      <c r="C264" t="s">
        <v>339</v>
      </c>
      <c r="D264" t="s">
        <v>340</v>
      </c>
      <c r="E264" t="s">
        <v>341</v>
      </c>
      <c r="F264">
        <v>2018</v>
      </c>
      <c r="G264">
        <v>2.4369999999999998</v>
      </c>
      <c r="H264" t="s">
        <v>347</v>
      </c>
      <c r="J264" t="s">
        <v>358</v>
      </c>
    </row>
    <row r="265" spans="1:10" hidden="1" x14ac:dyDescent="0.25">
      <c r="A265" t="s">
        <v>116</v>
      </c>
      <c r="B265" t="s">
        <v>338</v>
      </c>
      <c r="C265" t="s">
        <v>339</v>
      </c>
      <c r="D265" t="s">
        <v>340</v>
      </c>
      <c r="E265" t="s">
        <v>341</v>
      </c>
      <c r="F265">
        <v>2017</v>
      </c>
      <c r="G265">
        <v>1.617</v>
      </c>
      <c r="H265" t="s">
        <v>347</v>
      </c>
      <c r="J265" t="s">
        <v>358</v>
      </c>
    </row>
    <row r="266" spans="1:10" hidden="1" x14ac:dyDescent="0.25">
      <c r="A266" t="s">
        <v>116</v>
      </c>
      <c r="B266" t="s">
        <v>338</v>
      </c>
      <c r="C266" t="s">
        <v>339</v>
      </c>
      <c r="D266" t="s">
        <v>340</v>
      </c>
      <c r="E266" t="s">
        <v>341</v>
      </c>
      <c r="F266">
        <v>2016</v>
      </c>
      <c r="G266">
        <v>1.9610000000000001</v>
      </c>
      <c r="H266" t="s">
        <v>347</v>
      </c>
      <c r="J266" t="s">
        <v>358</v>
      </c>
    </row>
    <row r="267" spans="1:10" hidden="1" x14ac:dyDescent="0.25">
      <c r="A267" t="s">
        <v>160</v>
      </c>
      <c r="B267" t="s">
        <v>338</v>
      </c>
      <c r="C267" t="s">
        <v>339</v>
      </c>
      <c r="D267" t="s">
        <v>340</v>
      </c>
      <c r="E267" t="s">
        <v>341</v>
      </c>
      <c r="F267">
        <v>2021</v>
      </c>
      <c r="H267" t="s">
        <v>347</v>
      </c>
      <c r="J267" t="s">
        <v>344</v>
      </c>
    </row>
    <row r="268" spans="1:10" hidden="1" x14ac:dyDescent="0.25">
      <c r="A268" t="s">
        <v>426</v>
      </c>
      <c r="B268" t="s">
        <v>338</v>
      </c>
      <c r="C268" t="s">
        <v>360</v>
      </c>
      <c r="D268" t="s">
        <v>340</v>
      </c>
      <c r="E268" t="s">
        <v>341</v>
      </c>
      <c r="F268">
        <v>2017</v>
      </c>
      <c r="H268" t="s">
        <v>347</v>
      </c>
      <c r="I268" t="s">
        <v>348</v>
      </c>
      <c r="J268" t="s">
        <v>427</v>
      </c>
    </row>
    <row r="269" spans="1:10" x14ac:dyDescent="0.25">
      <c r="A269" t="s">
        <v>42</v>
      </c>
      <c r="B269" t="s">
        <v>338</v>
      </c>
      <c r="C269" t="s">
        <v>339</v>
      </c>
      <c r="D269" t="s">
        <v>340</v>
      </c>
      <c r="E269" t="s">
        <v>341</v>
      </c>
      <c r="F269">
        <v>2022</v>
      </c>
      <c r="G269">
        <v>2.1030000000000002</v>
      </c>
      <c r="J269" t="s">
        <v>344</v>
      </c>
    </row>
    <row r="270" spans="1:10" x14ac:dyDescent="0.25">
      <c r="A270" t="s">
        <v>42</v>
      </c>
      <c r="B270" t="s">
        <v>338</v>
      </c>
      <c r="C270" t="s">
        <v>339</v>
      </c>
      <c r="D270" t="s">
        <v>340</v>
      </c>
      <c r="E270" t="s">
        <v>341</v>
      </c>
      <c r="F270">
        <v>2021</v>
      </c>
      <c r="G270">
        <v>2.5569999999999999</v>
      </c>
      <c r="J270" t="s">
        <v>344</v>
      </c>
    </row>
    <row r="271" spans="1:10" x14ac:dyDescent="0.25">
      <c r="A271" t="s">
        <v>42</v>
      </c>
      <c r="B271" t="s">
        <v>338</v>
      </c>
      <c r="C271" t="s">
        <v>339</v>
      </c>
      <c r="D271" t="s">
        <v>340</v>
      </c>
      <c r="E271" t="s">
        <v>341</v>
      </c>
      <c r="F271">
        <v>2020</v>
      </c>
      <c r="G271">
        <v>1.488</v>
      </c>
      <c r="H271" t="s">
        <v>347</v>
      </c>
      <c r="J271" t="s">
        <v>344</v>
      </c>
    </row>
    <row r="272" spans="1:10" x14ac:dyDescent="0.25">
      <c r="A272" t="s">
        <v>42</v>
      </c>
      <c r="B272" t="s">
        <v>338</v>
      </c>
      <c r="C272" t="s">
        <v>339</v>
      </c>
      <c r="D272" t="s">
        <v>340</v>
      </c>
      <c r="E272" t="s">
        <v>341</v>
      </c>
      <c r="F272">
        <v>2019</v>
      </c>
      <c r="H272" t="s">
        <v>347</v>
      </c>
      <c r="J272" t="s">
        <v>344</v>
      </c>
    </row>
    <row r="273" spans="1:10" x14ac:dyDescent="0.25">
      <c r="A273" t="s">
        <v>42</v>
      </c>
      <c r="B273" t="s">
        <v>338</v>
      </c>
      <c r="C273" t="s">
        <v>339</v>
      </c>
      <c r="D273" t="s">
        <v>340</v>
      </c>
      <c r="E273" t="s">
        <v>341</v>
      </c>
      <c r="F273">
        <v>2018</v>
      </c>
      <c r="H273" t="s">
        <v>347</v>
      </c>
      <c r="J273" t="s">
        <v>344</v>
      </c>
    </row>
    <row r="274" spans="1:10" x14ac:dyDescent="0.25">
      <c r="A274" t="s">
        <v>42</v>
      </c>
      <c r="B274" t="s">
        <v>338</v>
      </c>
      <c r="C274" t="s">
        <v>339</v>
      </c>
      <c r="D274" t="s">
        <v>340</v>
      </c>
      <c r="E274" t="s">
        <v>341</v>
      </c>
      <c r="F274">
        <v>2017</v>
      </c>
      <c r="H274" t="s">
        <v>347</v>
      </c>
      <c r="J274" t="s">
        <v>344</v>
      </c>
    </row>
    <row r="275" spans="1:10" x14ac:dyDescent="0.25">
      <c r="A275" t="s">
        <v>42</v>
      </c>
      <c r="B275" t="s">
        <v>338</v>
      </c>
      <c r="C275" t="s">
        <v>339</v>
      </c>
      <c r="D275" t="s">
        <v>340</v>
      </c>
      <c r="E275" t="s">
        <v>341</v>
      </c>
      <c r="F275">
        <v>2016</v>
      </c>
      <c r="G275">
        <v>0.86099999999999999</v>
      </c>
      <c r="H275" t="s">
        <v>347</v>
      </c>
      <c r="J275" t="s">
        <v>344</v>
      </c>
    </row>
    <row r="276" spans="1:10" hidden="1" x14ac:dyDescent="0.25">
      <c r="A276" t="s">
        <v>428</v>
      </c>
      <c r="B276" t="s">
        <v>338</v>
      </c>
      <c r="C276" t="s">
        <v>339</v>
      </c>
      <c r="D276" t="s">
        <v>340</v>
      </c>
      <c r="E276" t="s">
        <v>341</v>
      </c>
      <c r="F276">
        <v>2016</v>
      </c>
      <c r="G276">
        <v>4.5460000000000003</v>
      </c>
      <c r="J276" t="s">
        <v>344</v>
      </c>
    </row>
    <row r="277" spans="1:10" hidden="1" x14ac:dyDescent="0.25">
      <c r="A277" t="s">
        <v>428</v>
      </c>
      <c r="B277" t="s">
        <v>338</v>
      </c>
      <c r="C277" t="s">
        <v>398</v>
      </c>
      <c r="D277" t="s">
        <v>340</v>
      </c>
      <c r="E277" t="s">
        <v>341</v>
      </c>
      <c r="F277">
        <v>2022</v>
      </c>
      <c r="G277">
        <v>0.13900000000000001</v>
      </c>
      <c r="J277" t="s">
        <v>344</v>
      </c>
    </row>
    <row r="278" spans="1:10" hidden="1" x14ac:dyDescent="0.25">
      <c r="A278" t="s">
        <v>429</v>
      </c>
      <c r="B278" t="s">
        <v>338</v>
      </c>
      <c r="C278" t="s">
        <v>339</v>
      </c>
      <c r="D278" t="s">
        <v>340</v>
      </c>
      <c r="E278" t="s">
        <v>341</v>
      </c>
      <c r="F278">
        <v>2018</v>
      </c>
      <c r="H278" t="s">
        <v>347</v>
      </c>
      <c r="I278" t="s">
        <v>348</v>
      </c>
      <c r="J278" t="s">
        <v>344</v>
      </c>
    </row>
    <row r="279" spans="1:10" hidden="1" x14ac:dyDescent="0.25">
      <c r="A279" t="s">
        <v>430</v>
      </c>
      <c r="B279" t="s">
        <v>338</v>
      </c>
      <c r="C279" t="s">
        <v>431</v>
      </c>
      <c r="D279" t="s">
        <v>340</v>
      </c>
      <c r="E279" t="s">
        <v>341</v>
      </c>
      <c r="F279">
        <v>2019</v>
      </c>
      <c r="G279">
        <v>0.44700000000000001</v>
      </c>
      <c r="J279" t="s">
        <v>388</v>
      </c>
    </row>
    <row r="280" spans="1:10" x14ac:dyDescent="0.25">
      <c r="A280" t="s">
        <v>39</v>
      </c>
      <c r="B280" t="s">
        <v>338</v>
      </c>
      <c r="C280" t="s">
        <v>357</v>
      </c>
      <c r="D280" t="s">
        <v>340</v>
      </c>
      <c r="E280" t="s">
        <v>341</v>
      </c>
      <c r="F280">
        <v>2020</v>
      </c>
      <c r="G280">
        <v>42.578000000000003</v>
      </c>
      <c r="J280" t="s">
        <v>358</v>
      </c>
    </row>
    <row r="281" spans="1:10" x14ac:dyDescent="0.25">
      <c r="A281" t="s">
        <v>39</v>
      </c>
      <c r="B281" t="s">
        <v>338</v>
      </c>
      <c r="C281" t="s">
        <v>357</v>
      </c>
      <c r="D281" t="s">
        <v>340</v>
      </c>
      <c r="E281" t="s">
        <v>341</v>
      </c>
      <c r="F281">
        <v>2019</v>
      </c>
      <c r="G281">
        <v>48.094999999999999</v>
      </c>
      <c r="J281" t="s">
        <v>358</v>
      </c>
    </row>
    <row r="282" spans="1:10" x14ac:dyDescent="0.25">
      <c r="A282" t="s">
        <v>39</v>
      </c>
      <c r="B282" t="s">
        <v>338</v>
      </c>
      <c r="C282" t="s">
        <v>357</v>
      </c>
      <c r="D282" t="s">
        <v>340</v>
      </c>
      <c r="E282" t="s">
        <v>341</v>
      </c>
      <c r="F282">
        <v>2018</v>
      </c>
      <c r="G282">
        <v>56.573</v>
      </c>
      <c r="J282" t="s">
        <v>358</v>
      </c>
    </row>
    <row r="283" spans="1:10" x14ac:dyDescent="0.25">
      <c r="A283" t="s">
        <v>39</v>
      </c>
      <c r="B283" t="s">
        <v>338</v>
      </c>
      <c r="C283" t="s">
        <v>357</v>
      </c>
      <c r="D283" t="s">
        <v>340</v>
      </c>
      <c r="E283" t="s">
        <v>341</v>
      </c>
      <c r="F283">
        <v>2017</v>
      </c>
      <c r="G283">
        <v>52.63</v>
      </c>
      <c r="J283" t="s">
        <v>358</v>
      </c>
    </row>
    <row r="284" spans="1:10" x14ac:dyDescent="0.25">
      <c r="A284" t="s">
        <v>39</v>
      </c>
      <c r="B284" t="s">
        <v>338</v>
      </c>
      <c r="C284" t="s">
        <v>357</v>
      </c>
      <c r="D284" t="s">
        <v>340</v>
      </c>
      <c r="E284" t="s">
        <v>341</v>
      </c>
      <c r="F284">
        <v>2016</v>
      </c>
      <c r="G284">
        <v>41.738999999999997</v>
      </c>
      <c r="J284" t="s">
        <v>358</v>
      </c>
    </row>
    <row r="285" spans="1:10" x14ac:dyDescent="0.25">
      <c r="A285" t="s">
        <v>39</v>
      </c>
      <c r="B285" t="s">
        <v>338</v>
      </c>
      <c r="C285" t="s">
        <v>432</v>
      </c>
      <c r="D285" t="s">
        <v>340</v>
      </c>
      <c r="E285" t="s">
        <v>341</v>
      </c>
      <c r="F285">
        <v>2022</v>
      </c>
      <c r="G285">
        <v>45.287999999999997</v>
      </c>
      <c r="J285" t="s">
        <v>344</v>
      </c>
    </row>
    <row r="286" spans="1:10" x14ac:dyDescent="0.25">
      <c r="A286" t="s">
        <v>39</v>
      </c>
      <c r="B286" t="s">
        <v>338</v>
      </c>
      <c r="C286" t="s">
        <v>432</v>
      </c>
      <c r="D286" t="s">
        <v>340</v>
      </c>
      <c r="E286" t="s">
        <v>341</v>
      </c>
      <c r="F286">
        <v>2021</v>
      </c>
      <c r="G286">
        <v>40.442999999999998</v>
      </c>
      <c r="J286" t="s">
        <v>344</v>
      </c>
    </row>
    <row r="287" spans="1:10" hidden="1" x14ac:dyDescent="0.25">
      <c r="A287" t="s">
        <v>433</v>
      </c>
      <c r="B287" t="s">
        <v>338</v>
      </c>
      <c r="C287" t="s">
        <v>398</v>
      </c>
      <c r="D287" t="s">
        <v>340</v>
      </c>
      <c r="E287" t="s">
        <v>341</v>
      </c>
      <c r="F287">
        <v>2022</v>
      </c>
      <c r="H287" t="s">
        <v>347</v>
      </c>
      <c r="J287" t="s">
        <v>344</v>
      </c>
    </row>
    <row r="288" spans="1:10" hidden="1" x14ac:dyDescent="0.25">
      <c r="A288" t="s">
        <v>434</v>
      </c>
      <c r="B288" t="s">
        <v>338</v>
      </c>
      <c r="C288" t="s">
        <v>435</v>
      </c>
      <c r="D288" t="s">
        <v>340</v>
      </c>
      <c r="E288" t="s">
        <v>341</v>
      </c>
      <c r="F288">
        <v>2019</v>
      </c>
      <c r="H288" t="s">
        <v>347</v>
      </c>
      <c r="J288" t="s">
        <v>344</v>
      </c>
    </row>
    <row r="289" spans="1:10" hidden="1" x14ac:dyDescent="0.25">
      <c r="A289" t="s">
        <v>29</v>
      </c>
      <c r="B289" t="s">
        <v>338</v>
      </c>
      <c r="C289" t="s">
        <v>339</v>
      </c>
      <c r="D289" t="s">
        <v>340</v>
      </c>
      <c r="E289" t="s">
        <v>341</v>
      </c>
      <c r="F289">
        <v>2021</v>
      </c>
      <c r="G289">
        <v>120.852</v>
      </c>
      <c r="J289" t="s">
        <v>344</v>
      </c>
    </row>
    <row r="290" spans="1:10" hidden="1" x14ac:dyDescent="0.25">
      <c r="A290" t="s">
        <v>29</v>
      </c>
      <c r="B290" t="s">
        <v>338</v>
      </c>
      <c r="C290" t="s">
        <v>339</v>
      </c>
      <c r="D290" t="s">
        <v>340</v>
      </c>
      <c r="E290" t="s">
        <v>341</v>
      </c>
      <c r="F290">
        <v>2020</v>
      </c>
      <c r="G290">
        <v>113.364</v>
      </c>
      <c r="J290" t="s">
        <v>344</v>
      </c>
    </row>
    <row r="291" spans="1:10" hidden="1" x14ac:dyDescent="0.25">
      <c r="A291" t="s">
        <v>29</v>
      </c>
      <c r="B291" t="s">
        <v>338</v>
      </c>
      <c r="C291" t="s">
        <v>339</v>
      </c>
      <c r="D291" t="s">
        <v>340</v>
      </c>
      <c r="E291" t="s">
        <v>341</v>
      </c>
      <c r="F291">
        <v>2019</v>
      </c>
      <c r="G291">
        <v>120.208</v>
      </c>
      <c r="J291" t="s">
        <v>344</v>
      </c>
    </row>
    <row r="292" spans="1:10" hidden="1" x14ac:dyDescent="0.25">
      <c r="A292" t="s">
        <v>29</v>
      </c>
      <c r="B292" t="s">
        <v>338</v>
      </c>
      <c r="C292" t="s">
        <v>339</v>
      </c>
      <c r="D292" t="s">
        <v>340</v>
      </c>
      <c r="E292" t="s">
        <v>341</v>
      </c>
      <c r="F292">
        <v>2018</v>
      </c>
      <c r="G292">
        <v>132.19300000000001</v>
      </c>
      <c r="H292" t="s">
        <v>361</v>
      </c>
      <c r="I292" t="s">
        <v>348</v>
      </c>
      <c r="J292" t="s">
        <v>344</v>
      </c>
    </row>
    <row r="293" spans="1:10" x14ac:dyDescent="0.25">
      <c r="A293" t="s">
        <v>16</v>
      </c>
      <c r="B293" t="s">
        <v>338</v>
      </c>
      <c r="C293" t="s">
        <v>436</v>
      </c>
      <c r="D293" t="s">
        <v>340</v>
      </c>
      <c r="E293" t="s">
        <v>341</v>
      </c>
      <c r="F293">
        <v>2023</v>
      </c>
      <c r="G293">
        <v>59.875</v>
      </c>
      <c r="J293" t="s">
        <v>410</v>
      </c>
    </row>
    <row r="294" spans="1:10" x14ac:dyDescent="0.25">
      <c r="A294" t="s">
        <v>16</v>
      </c>
      <c r="B294" t="s">
        <v>338</v>
      </c>
      <c r="C294" t="s">
        <v>436</v>
      </c>
      <c r="D294" t="s">
        <v>340</v>
      </c>
      <c r="E294" t="s">
        <v>341</v>
      </c>
      <c r="F294">
        <v>2022</v>
      </c>
      <c r="G294">
        <v>70.072999999999993</v>
      </c>
      <c r="J294" t="s">
        <v>410</v>
      </c>
    </row>
    <row r="295" spans="1:10" x14ac:dyDescent="0.25">
      <c r="A295" t="s">
        <v>16</v>
      </c>
      <c r="B295" t="s">
        <v>338</v>
      </c>
      <c r="C295" t="s">
        <v>436</v>
      </c>
      <c r="D295" t="s">
        <v>340</v>
      </c>
      <c r="E295" t="s">
        <v>341</v>
      </c>
      <c r="F295">
        <v>2021</v>
      </c>
      <c r="G295">
        <v>75.534999999999997</v>
      </c>
      <c r="J295" t="s">
        <v>410</v>
      </c>
    </row>
    <row r="296" spans="1:10" x14ac:dyDescent="0.25">
      <c r="A296" t="s">
        <v>16</v>
      </c>
      <c r="B296" t="s">
        <v>338</v>
      </c>
      <c r="C296" t="s">
        <v>436</v>
      </c>
      <c r="D296" t="s">
        <v>340</v>
      </c>
      <c r="E296" t="s">
        <v>341</v>
      </c>
      <c r="F296">
        <v>2020</v>
      </c>
      <c r="G296">
        <v>100.25700000000001</v>
      </c>
      <c r="H296" t="s">
        <v>361</v>
      </c>
      <c r="I296" t="s">
        <v>348</v>
      </c>
      <c r="J296" t="s">
        <v>410</v>
      </c>
    </row>
    <row r="297" spans="1:10" x14ac:dyDescent="0.25">
      <c r="A297" t="s">
        <v>16</v>
      </c>
      <c r="B297" t="s">
        <v>338</v>
      </c>
      <c r="C297" t="s">
        <v>436</v>
      </c>
      <c r="D297" t="s">
        <v>340</v>
      </c>
      <c r="E297" t="s">
        <v>341</v>
      </c>
      <c r="F297">
        <v>2019</v>
      </c>
      <c r="G297">
        <v>99.695999999999998</v>
      </c>
      <c r="J297" t="s">
        <v>410</v>
      </c>
    </row>
    <row r="298" spans="1:10" x14ac:dyDescent="0.25">
      <c r="A298" t="s">
        <v>16</v>
      </c>
      <c r="B298" t="s">
        <v>338</v>
      </c>
      <c r="C298" t="s">
        <v>436</v>
      </c>
      <c r="D298" t="s">
        <v>340</v>
      </c>
      <c r="E298" t="s">
        <v>341</v>
      </c>
      <c r="F298">
        <v>2018</v>
      </c>
      <c r="G298">
        <v>105.127</v>
      </c>
      <c r="J298" t="s">
        <v>410</v>
      </c>
    </row>
    <row r="299" spans="1:10" x14ac:dyDescent="0.25">
      <c r="A299" t="s">
        <v>16</v>
      </c>
      <c r="B299" t="s">
        <v>338</v>
      </c>
      <c r="C299" t="s">
        <v>436</v>
      </c>
      <c r="D299" t="s">
        <v>340</v>
      </c>
      <c r="E299" t="s">
        <v>341</v>
      </c>
      <c r="F299">
        <v>2017</v>
      </c>
      <c r="G299">
        <v>89.415000000000006</v>
      </c>
      <c r="J299" t="s">
        <v>410</v>
      </c>
    </row>
    <row r="300" spans="1:10" x14ac:dyDescent="0.25">
      <c r="A300" t="s">
        <v>16</v>
      </c>
      <c r="B300" t="s">
        <v>338</v>
      </c>
      <c r="C300" t="s">
        <v>436</v>
      </c>
      <c r="D300" t="s">
        <v>340</v>
      </c>
      <c r="E300" t="s">
        <v>341</v>
      </c>
      <c r="F300">
        <v>2016</v>
      </c>
      <c r="G300">
        <v>103.485</v>
      </c>
      <c r="J300" t="s">
        <v>410</v>
      </c>
    </row>
    <row r="301" spans="1:10" hidden="1" x14ac:dyDescent="0.25">
      <c r="A301" t="s">
        <v>28</v>
      </c>
      <c r="B301" t="s">
        <v>338</v>
      </c>
      <c r="C301" t="s">
        <v>339</v>
      </c>
      <c r="D301" t="s">
        <v>340</v>
      </c>
      <c r="E301" t="s">
        <v>341</v>
      </c>
      <c r="F301">
        <v>2022</v>
      </c>
      <c r="G301">
        <v>82.430999999999997</v>
      </c>
      <c r="J301" t="s">
        <v>344</v>
      </c>
    </row>
    <row r="302" spans="1:10" hidden="1" x14ac:dyDescent="0.25">
      <c r="A302" t="s">
        <v>28</v>
      </c>
      <c r="B302" t="s">
        <v>338</v>
      </c>
      <c r="C302" t="s">
        <v>339</v>
      </c>
      <c r="D302" t="s">
        <v>340</v>
      </c>
      <c r="E302" t="s">
        <v>341</v>
      </c>
      <c r="F302">
        <v>2021</v>
      </c>
      <c r="G302">
        <v>72.488</v>
      </c>
      <c r="J302" t="s">
        <v>344</v>
      </c>
    </row>
    <row r="303" spans="1:10" hidden="1" x14ac:dyDescent="0.25">
      <c r="A303" t="s">
        <v>28</v>
      </c>
      <c r="B303" t="s">
        <v>338</v>
      </c>
      <c r="C303" t="s">
        <v>339</v>
      </c>
      <c r="D303" t="s">
        <v>340</v>
      </c>
      <c r="E303" t="s">
        <v>341</v>
      </c>
      <c r="F303">
        <v>2020</v>
      </c>
      <c r="G303">
        <v>61.804000000000002</v>
      </c>
      <c r="J303" t="s">
        <v>344</v>
      </c>
    </row>
    <row r="304" spans="1:10" hidden="1" x14ac:dyDescent="0.25">
      <c r="A304" t="s">
        <v>28</v>
      </c>
      <c r="B304" t="s">
        <v>338</v>
      </c>
      <c r="C304" t="s">
        <v>339</v>
      </c>
      <c r="D304" t="s">
        <v>340</v>
      </c>
      <c r="E304" t="s">
        <v>341</v>
      </c>
      <c r="F304">
        <v>2019</v>
      </c>
      <c r="G304">
        <v>76.594999999999999</v>
      </c>
      <c r="J304" t="s">
        <v>362</v>
      </c>
    </row>
    <row r="305" spans="1:10" hidden="1" x14ac:dyDescent="0.25">
      <c r="A305" t="s">
        <v>28</v>
      </c>
      <c r="B305" t="s">
        <v>338</v>
      </c>
      <c r="C305" t="s">
        <v>339</v>
      </c>
      <c r="D305" t="s">
        <v>340</v>
      </c>
      <c r="E305" t="s">
        <v>341</v>
      </c>
      <c r="F305">
        <v>2018</v>
      </c>
      <c r="G305">
        <v>58.664999999999999</v>
      </c>
      <c r="J305" t="s">
        <v>344</v>
      </c>
    </row>
    <row r="306" spans="1:10" hidden="1" x14ac:dyDescent="0.25">
      <c r="A306" t="s">
        <v>28</v>
      </c>
      <c r="B306" t="s">
        <v>338</v>
      </c>
      <c r="C306" t="s">
        <v>339</v>
      </c>
      <c r="D306" t="s">
        <v>340</v>
      </c>
      <c r="E306" t="s">
        <v>341</v>
      </c>
      <c r="F306">
        <v>2017</v>
      </c>
      <c r="G306">
        <v>71.989999999999995</v>
      </c>
      <c r="J306" t="s">
        <v>344</v>
      </c>
    </row>
    <row r="307" spans="1:10" hidden="1" x14ac:dyDescent="0.25">
      <c r="A307" t="s">
        <v>28</v>
      </c>
      <c r="B307" t="s">
        <v>338</v>
      </c>
      <c r="C307" t="s">
        <v>339</v>
      </c>
      <c r="D307" t="s">
        <v>340</v>
      </c>
      <c r="E307" t="s">
        <v>341</v>
      </c>
      <c r="F307">
        <v>2016</v>
      </c>
      <c r="G307">
        <v>85.061999999999998</v>
      </c>
      <c r="J307" t="s">
        <v>344</v>
      </c>
    </row>
    <row r="308" spans="1:10" hidden="1" x14ac:dyDescent="0.25">
      <c r="A308" t="s">
        <v>437</v>
      </c>
      <c r="B308" t="s">
        <v>338</v>
      </c>
      <c r="C308" t="s">
        <v>438</v>
      </c>
      <c r="D308" t="s">
        <v>340</v>
      </c>
      <c r="E308" t="s">
        <v>341</v>
      </c>
      <c r="F308">
        <v>2020</v>
      </c>
      <c r="G308">
        <v>2.1000000000000001E-2</v>
      </c>
      <c r="J308" t="s">
        <v>344</v>
      </c>
    </row>
    <row r="309" spans="1:10" hidden="1" x14ac:dyDescent="0.25">
      <c r="A309" t="s">
        <v>161</v>
      </c>
      <c r="B309" t="s">
        <v>338</v>
      </c>
      <c r="C309" t="s">
        <v>339</v>
      </c>
      <c r="D309" t="s">
        <v>340</v>
      </c>
      <c r="E309" t="s">
        <v>341</v>
      </c>
      <c r="F309">
        <v>2022</v>
      </c>
      <c r="G309">
        <v>4.7480000000000002</v>
      </c>
      <c r="H309" t="s">
        <v>347</v>
      </c>
      <c r="J309" t="s">
        <v>344</v>
      </c>
    </row>
    <row r="310" spans="1:10" hidden="1" x14ac:dyDescent="0.25">
      <c r="A310" t="s">
        <v>161</v>
      </c>
      <c r="B310" t="s">
        <v>338</v>
      </c>
      <c r="C310" t="s">
        <v>339</v>
      </c>
      <c r="D310" t="s">
        <v>340</v>
      </c>
      <c r="E310" t="s">
        <v>341</v>
      </c>
      <c r="F310">
        <v>2021</v>
      </c>
      <c r="G310">
        <v>1.9390000000000001</v>
      </c>
      <c r="H310" t="s">
        <v>347</v>
      </c>
      <c r="J310" t="s">
        <v>344</v>
      </c>
    </row>
    <row r="311" spans="1:10" hidden="1" x14ac:dyDescent="0.25">
      <c r="A311" t="s">
        <v>161</v>
      </c>
      <c r="B311" t="s">
        <v>338</v>
      </c>
      <c r="C311" t="s">
        <v>339</v>
      </c>
      <c r="D311" t="s">
        <v>340</v>
      </c>
      <c r="E311" t="s">
        <v>341</v>
      </c>
      <c r="F311">
        <v>2020</v>
      </c>
      <c r="G311">
        <v>2.343</v>
      </c>
      <c r="H311" t="s">
        <v>347</v>
      </c>
      <c r="J311" t="s">
        <v>344</v>
      </c>
    </row>
    <row r="312" spans="1:10" hidden="1" x14ac:dyDescent="0.25">
      <c r="A312" t="s">
        <v>161</v>
      </c>
      <c r="B312" t="s">
        <v>338</v>
      </c>
      <c r="C312" t="s">
        <v>339</v>
      </c>
      <c r="D312" t="s">
        <v>340</v>
      </c>
      <c r="E312" t="s">
        <v>341</v>
      </c>
      <c r="F312">
        <v>2019</v>
      </c>
      <c r="H312" t="s">
        <v>347</v>
      </c>
      <c r="J312" t="s">
        <v>344</v>
      </c>
    </row>
    <row r="313" spans="1:10" hidden="1" x14ac:dyDescent="0.25">
      <c r="A313" t="s">
        <v>161</v>
      </c>
      <c r="B313" t="s">
        <v>338</v>
      </c>
      <c r="C313" t="s">
        <v>339</v>
      </c>
      <c r="D313" t="s">
        <v>340</v>
      </c>
      <c r="E313" t="s">
        <v>341</v>
      </c>
      <c r="F313">
        <v>2018</v>
      </c>
      <c r="H313" t="s">
        <v>347</v>
      </c>
      <c r="I313" t="s">
        <v>348</v>
      </c>
      <c r="J313" t="s">
        <v>344</v>
      </c>
    </row>
    <row r="314" spans="1:10" hidden="1" x14ac:dyDescent="0.25">
      <c r="A314" t="s">
        <v>161</v>
      </c>
      <c r="B314" t="s">
        <v>338</v>
      </c>
      <c r="C314" t="s">
        <v>339</v>
      </c>
      <c r="D314" t="s">
        <v>340</v>
      </c>
      <c r="E314" t="s">
        <v>341</v>
      </c>
      <c r="F314">
        <v>2017</v>
      </c>
      <c r="H314" t="s">
        <v>347</v>
      </c>
      <c r="I314" t="s">
        <v>348</v>
      </c>
      <c r="J314" t="s">
        <v>344</v>
      </c>
    </row>
    <row r="315" spans="1:10" hidden="1" x14ac:dyDescent="0.25">
      <c r="A315" t="s">
        <v>120</v>
      </c>
      <c r="B315" t="s">
        <v>338</v>
      </c>
      <c r="C315" t="s">
        <v>339</v>
      </c>
      <c r="D315" t="s">
        <v>340</v>
      </c>
      <c r="E315" t="s">
        <v>341</v>
      </c>
      <c r="F315">
        <v>2022</v>
      </c>
      <c r="G315">
        <v>1.8109999999999999</v>
      </c>
      <c r="J315" t="s">
        <v>344</v>
      </c>
    </row>
    <row r="316" spans="1:10" hidden="1" x14ac:dyDescent="0.25">
      <c r="A316" t="s">
        <v>120</v>
      </c>
      <c r="B316" t="s">
        <v>338</v>
      </c>
      <c r="C316" t="s">
        <v>339</v>
      </c>
      <c r="D316" t="s">
        <v>340</v>
      </c>
      <c r="E316" t="s">
        <v>341</v>
      </c>
      <c r="F316">
        <v>2021</v>
      </c>
      <c r="G316">
        <v>2.65</v>
      </c>
      <c r="J316" t="s">
        <v>344</v>
      </c>
    </row>
    <row r="317" spans="1:10" hidden="1" x14ac:dyDescent="0.25">
      <c r="A317" t="s">
        <v>120</v>
      </c>
      <c r="B317" t="s">
        <v>338</v>
      </c>
      <c r="C317" t="s">
        <v>339</v>
      </c>
      <c r="D317" t="s">
        <v>340</v>
      </c>
      <c r="E317" t="s">
        <v>341</v>
      </c>
      <c r="F317">
        <v>2019</v>
      </c>
      <c r="G317">
        <v>4.9139999999999997</v>
      </c>
      <c r="H317" t="s">
        <v>361</v>
      </c>
      <c r="I317" t="s">
        <v>348</v>
      </c>
      <c r="J317" t="s">
        <v>344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DDC5-4983-437F-9634-349EB1C9D9ED}">
  <dimension ref="A3:F94"/>
  <sheetViews>
    <sheetView zoomScale="110" zoomScaleNormal="110" workbookViewId="0">
      <selection activeCell="C16" sqref="C16"/>
    </sheetView>
  </sheetViews>
  <sheetFormatPr defaultColWidth="8.85546875" defaultRowHeight="15" x14ac:dyDescent="0.25"/>
  <cols>
    <col min="1" max="1" width="15.42578125" customWidth="1"/>
    <col min="2" max="2" width="19.140625" customWidth="1"/>
  </cols>
  <sheetData>
    <row r="3" spans="1:6" x14ac:dyDescent="0.25">
      <c r="B3" t="s">
        <v>45</v>
      </c>
      <c r="C3" t="s">
        <v>15</v>
      </c>
      <c r="D3" t="s">
        <v>46</v>
      </c>
    </row>
    <row r="4" spans="1:6" x14ac:dyDescent="0.25">
      <c r="B4" t="s">
        <v>50</v>
      </c>
      <c r="C4" t="s">
        <v>15</v>
      </c>
      <c r="D4" t="s">
        <v>46</v>
      </c>
    </row>
    <row r="5" spans="1:6" x14ac:dyDescent="0.25">
      <c r="A5" t="s">
        <v>34</v>
      </c>
      <c r="B5" s="1">
        <v>3708155</v>
      </c>
      <c r="C5">
        <v>21.9</v>
      </c>
      <c r="D5" t="s">
        <v>58</v>
      </c>
      <c r="F5">
        <v>2021</v>
      </c>
    </row>
    <row r="6" spans="1:6" x14ac:dyDescent="0.25">
      <c r="A6" t="s">
        <v>26</v>
      </c>
      <c r="B6" s="1">
        <v>761662</v>
      </c>
      <c r="C6">
        <v>0</v>
      </c>
      <c r="D6" t="s">
        <v>58</v>
      </c>
      <c r="F6">
        <v>2022</v>
      </c>
    </row>
    <row r="7" spans="1:6" x14ac:dyDescent="0.25">
      <c r="A7" t="s">
        <v>16</v>
      </c>
      <c r="B7" s="1">
        <v>728364</v>
      </c>
      <c r="C7">
        <v>50.5</v>
      </c>
      <c r="D7">
        <v>59875</v>
      </c>
      <c r="F7">
        <v>2021</v>
      </c>
    </row>
    <row r="8" spans="1:6" x14ac:dyDescent="0.25">
      <c r="A8" t="s">
        <v>18</v>
      </c>
      <c r="B8" s="1">
        <v>554763</v>
      </c>
      <c r="C8">
        <v>100</v>
      </c>
      <c r="D8" t="s">
        <v>58</v>
      </c>
      <c r="F8">
        <v>2022</v>
      </c>
    </row>
    <row r="9" spans="1:6" x14ac:dyDescent="0.25">
      <c r="A9" t="s">
        <v>32</v>
      </c>
      <c r="B9" s="1">
        <v>502653</v>
      </c>
      <c r="C9">
        <v>0</v>
      </c>
      <c r="D9">
        <v>195923</v>
      </c>
      <c r="F9">
        <v>2022</v>
      </c>
    </row>
    <row r="10" spans="1:6" x14ac:dyDescent="0.25">
      <c r="A10" t="s">
        <v>196</v>
      </c>
      <c r="B10" s="1">
        <v>423095</v>
      </c>
      <c r="C10">
        <v>61.9</v>
      </c>
      <c r="D10" t="s">
        <v>58</v>
      </c>
      <c r="F10">
        <v>2021</v>
      </c>
    </row>
    <row r="11" spans="1:6" x14ac:dyDescent="0.25">
      <c r="A11" t="s">
        <v>36</v>
      </c>
      <c r="B11" s="1">
        <v>277951</v>
      </c>
      <c r="C11">
        <v>14.1</v>
      </c>
      <c r="D11" t="s">
        <v>58</v>
      </c>
      <c r="F11">
        <v>2020</v>
      </c>
    </row>
    <row r="12" spans="1:6" x14ac:dyDescent="0.25">
      <c r="A12" t="s">
        <v>19</v>
      </c>
      <c r="B12" s="1">
        <v>193593</v>
      </c>
      <c r="C12">
        <v>100</v>
      </c>
      <c r="D12" t="s">
        <v>58</v>
      </c>
      <c r="F12">
        <v>2022</v>
      </c>
    </row>
    <row r="13" spans="1:6" x14ac:dyDescent="0.25">
      <c r="A13" t="s">
        <v>20</v>
      </c>
      <c r="B13" s="1">
        <v>143996</v>
      </c>
      <c r="C13">
        <v>31.2</v>
      </c>
      <c r="D13">
        <v>11705</v>
      </c>
      <c r="F13">
        <v>2020</v>
      </c>
    </row>
    <row r="14" spans="1:6" x14ac:dyDescent="0.25">
      <c r="A14" t="s">
        <v>37</v>
      </c>
      <c r="B14" s="1">
        <v>113619</v>
      </c>
      <c r="C14">
        <v>23.2</v>
      </c>
      <c r="D14" t="s">
        <v>58</v>
      </c>
      <c r="F14">
        <v>2022</v>
      </c>
    </row>
    <row r="15" spans="1:6" x14ac:dyDescent="0.25">
      <c r="A15" t="s">
        <v>38</v>
      </c>
      <c r="B15" s="1">
        <v>99772</v>
      </c>
      <c r="C15">
        <v>2.7</v>
      </c>
      <c r="D15">
        <v>6004</v>
      </c>
      <c r="F15">
        <v>2021</v>
      </c>
    </row>
    <row r="16" spans="1:6" x14ac:dyDescent="0.25">
      <c r="A16" t="s">
        <v>191</v>
      </c>
      <c r="B16" s="1">
        <v>80473</v>
      </c>
      <c r="C16">
        <v>18.3</v>
      </c>
      <c r="D16" t="s">
        <v>58</v>
      </c>
      <c r="F16">
        <v>2018</v>
      </c>
    </row>
    <row r="17" spans="1:6" x14ac:dyDescent="0.25">
      <c r="A17" t="s">
        <v>21</v>
      </c>
      <c r="B17" s="1">
        <v>67605</v>
      </c>
      <c r="C17">
        <v>47.4</v>
      </c>
      <c r="D17" t="s">
        <v>58</v>
      </c>
      <c r="F17">
        <v>2022</v>
      </c>
    </row>
    <row r="18" spans="1:6" x14ac:dyDescent="0.25">
      <c r="A18" t="s">
        <v>439</v>
      </c>
      <c r="B18" s="1">
        <v>49949</v>
      </c>
      <c r="C18">
        <v>56.6</v>
      </c>
      <c r="D18">
        <v>12826</v>
      </c>
      <c r="F18">
        <v>2022</v>
      </c>
    </row>
    <row r="19" spans="1:6" x14ac:dyDescent="0.25">
      <c r="A19" t="s">
        <v>440</v>
      </c>
      <c r="B19" s="1">
        <v>42468</v>
      </c>
      <c r="C19">
        <v>59.2</v>
      </c>
      <c r="D19">
        <v>82431</v>
      </c>
      <c r="F19">
        <v>2021</v>
      </c>
    </row>
    <row r="20" spans="1:6" x14ac:dyDescent="0.25">
      <c r="A20" t="s">
        <v>40</v>
      </c>
      <c r="B20" s="1">
        <v>42372</v>
      </c>
      <c r="C20">
        <v>10</v>
      </c>
      <c r="D20">
        <v>17647</v>
      </c>
      <c r="F20">
        <v>2021</v>
      </c>
    </row>
    <row r="21" spans="1:6" x14ac:dyDescent="0.25">
      <c r="A21" t="s">
        <v>29</v>
      </c>
      <c r="B21" s="1">
        <v>39260</v>
      </c>
      <c r="C21">
        <v>17</v>
      </c>
      <c r="D21">
        <v>120852</v>
      </c>
      <c r="F21">
        <v>2018</v>
      </c>
    </row>
    <row r="22" spans="1:6" x14ac:dyDescent="0.25">
      <c r="A22" t="s">
        <v>30</v>
      </c>
      <c r="B22" s="1">
        <v>39157</v>
      </c>
      <c r="C22">
        <v>26.7</v>
      </c>
      <c r="D22">
        <v>24064</v>
      </c>
      <c r="F22">
        <v>2021</v>
      </c>
    </row>
    <row r="23" spans="1:6" x14ac:dyDescent="0.25">
      <c r="A23" t="s">
        <v>23</v>
      </c>
      <c r="B23" s="1">
        <v>35977</v>
      </c>
      <c r="C23">
        <v>26.4</v>
      </c>
      <c r="D23">
        <v>2646</v>
      </c>
      <c r="F23">
        <v>2019</v>
      </c>
    </row>
    <row r="24" spans="1:6" x14ac:dyDescent="0.25">
      <c r="A24" t="s">
        <v>41</v>
      </c>
      <c r="B24" s="1">
        <v>34426</v>
      </c>
      <c r="C24">
        <v>39.4</v>
      </c>
      <c r="D24">
        <v>8031</v>
      </c>
      <c r="F24">
        <v>2022</v>
      </c>
    </row>
    <row r="25" spans="1:6" x14ac:dyDescent="0.25">
      <c r="A25" t="s">
        <v>24</v>
      </c>
      <c r="B25" s="1">
        <v>25344</v>
      </c>
      <c r="C25">
        <v>9.9</v>
      </c>
      <c r="D25">
        <v>29599</v>
      </c>
      <c r="F25">
        <v>2022</v>
      </c>
    </row>
    <row r="26" spans="1:6" x14ac:dyDescent="0.25">
      <c r="A26" t="s">
        <v>42</v>
      </c>
      <c r="B26" s="1">
        <v>18715</v>
      </c>
      <c r="C26">
        <v>62.8</v>
      </c>
      <c r="D26">
        <v>2103</v>
      </c>
      <c r="F26">
        <v>2019</v>
      </c>
    </row>
    <row r="27" spans="1:6" x14ac:dyDescent="0.25">
      <c r="A27" t="s">
        <v>43</v>
      </c>
      <c r="B27" s="1">
        <v>13852</v>
      </c>
      <c r="C27">
        <v>8.3000000000000007</v>
      </c>
      <c r="D27">
        <v>4891</v>
      </c>
      <c r="F27">
        <v>2022</v>
      </c>
    </row>
    <row r="28" spans="1:6" x14ac:dyDescent="0.25">
      <c r="A28" t="s">
        <v>31</v>
      </c>
      <c r="B28" s="1">
        <v>13323</v>
      </c>
      <c r="C28">
        <v>0</v>
      </c>
      <c r="D28">
        <v>3973</v>
      </c>
      <c r="F28">
        <v>2020</v>
      </c>
    </row>
    <row r="29" spans="1:6" x14ac:dyDescent="0.25">
      <c r="A29" t="s">
        <v>25</v>
      </c>
      <c r="B29" s="1">
        <v>10158</v>
      </c>
      <c r="C29">
        <v>21.4</v>
      </c>
      <c r="D29" t="s">
        <v>58</v>
      </c>
      <c r="F29">
        <v>2022</v>
      </c>
    </row>
    <row r="30" spans="1:6" x14ac:dyDescent="0.25">
      <c r="A30" t="s">
        <v>44</v>
      </c>
      <c r="B30" s="1">
        <v>7721</v>
      </c>
      <c r="C30">
        <v>13.9</v>
      </c>
      <c r="D30">
        <v>4643</v>
      </c>
    </row>
    <row r="31" spans="1:6" x14ac:dyDescent="0.25">
      <c r="F31">
        <v>2021</v>
      </c>
    </row>
    <row r="32" spans="1:6" x14ac:dyDescent="0.25">
      <c r="A32" t="s">
        <v>103</v>
      </c>
      <c r="B32" s="1">
        <v>7167</v>
      </c>
      <c r="C32">
        <v>5.3</v>
      </c>
      <c r="F32">
        <v>2019</v>
      </c>
    </row>
    <row r="33" spans="1:6" x14ac:dyDescent="0.25">
      <c r="A33" t="s">
        <v>105</v>
      </c>
      <c r="B33" s="1">
        <v>6818</v>
      </c>
      <c r="C33">
        <v>0</v>
      </c>
      <c r="F33">
        <v>2022</v>
      </c>
    </row>
    <row r="34" spans="1:6" x14ac:dyDescent="0.25">
      <c r="A34" t="s">
        <v>107</v>
      </c>
      <c r="B34" s="1">
        <v>5679</v>
      </c>
      <c r="C34">
        <v>4</v>
      </c>
      <c r="F34">
        <v>2022</v>
      </c>
    </row>
    <row r="35" spans="1:6" x14ac:dyDescent="0.25">
      <c r="A35" t="s">
        <v>109</v>
      </c>
      <c r="B35" s="1">
        <v>5330</v>
      </c>
      <c r="C35">
        <v>30.8</v>
      </c>
      <c r="F35">
        <v>2021</v>
      </c>
    </row>
    <row r="36" spans="1:6" x14ac:dyDescent="0.25">
      <c r="A36" t="s">
        <v>111</v>
      </c>
      <c r="B36" s="1">
        <v>4793</v>
      </c>
      <c r="C36">
        <v>0.7</v>
      </c>
      <c r="F36">
        <v>2021</v>
      </c>
    </row>
    <row r="37" spans="1:6" x14ac:dyDescent="0.25">
      <c r="A37" t="s">
        <v>113</v>
      </c>
      <c r="B37" s="1">
        <v>4605</v>
      </c>
      <c r="C37">
        <v>94.1</v>
      </c>
      <c r="F37">
        <v>2022</v>
      </c>
    </row>
    <row r="38" spans="1:6" x14ac:dyDescent="0.25">
      <c r="A38" t="s">
        <v>114</v>
      </c>
      <c r="B38" s="1">
        <v>4506</v>
      </c>
      <c r="C38">
        <v>0</v>
      </c>
      <c r="F38">
        <v>2022</v>
      </c>
    </row>
    <row r="39" spans="1:6" x14ac:dyDescent="0.25">
      <c r="A39" t="s">
        <v>116</v>
      </c>
      <c r="B39" s="1">
        <v>3691</v>
      </c>
      <c r="C39">
        <v>39.1</v>
      </c>
      <c r="F39">
        <v>2021</v>
      </c>
    </row>
    <row r="40" spans="1:6" x14ac:dyDescent="0.25">
      <c r="A40" t="s">
        <v>118</v>
      </c>
      <c r="B40" s="1">
        <v>3159</v>
      </c>
      <c r="C40">
        <v>100</v>
      </c>
      <c r="F40">
        <v>2023</v>
      </c>
    </row>
    <row r="41" spans="1:6" x14ac:dyDescent="0.25">
      <c r="A41" t="s">
        <v>120</v>
      </c>
      <c r="B41" s="1">
        <v>2976</v>
      </c>
      <c r="C41">
        <v>0</v>
      </c>
      <c r="F41">
        <v>2022</v>
      </c>
    </row>
    <row r="42" spans="1:6" x14ac:dyDescent="0.25">
      <c r="A42" t="s">
        <v>122</v>
      </c>
      <c r="B42" s="1">
        <v>2783</v>
      </c>
      <c r="C42">
        <v>24.6</v>
      </c>
      <c r="F42">
        <v>2022</v>
      </c>
    </row>
    <row r="43" spans="1:6" x14ac:dyDescent="0.25">
      <c r="A43" t="s">
        <v>124</v>
      </c>
      <c r="B43" s="1">
        <v>2661</v>
      </c>
      <c r="C43">
        <v>3</v>
      </c>
      <c r="F43">
        <v>2020</v>
      </c>
    </row>
    <row r="44" spans="1:6" x14ac:dyDescent="0.25">
      <c r="A44" t="s">
        <v>126</v>
      </c>
      <c r="B44" s="1">
        <v>2187</v>
      </c>
      <c r="C44">
        <v>57.2</v>
      </c>
      <c r="F44">
        <v>2022</v>
      </c>
    </row>
    <row r="45" spans="1:6" x14ac:dyDescent="0.25">
      <c r="A45" t="s">
        <v>128</v>
      </c>
      <c r="B45" s="1">
        <v>2065</v>
      </c>
      <c r="C45">
        <v>0</v>
      </c>
      <c r="F45">
        <v>2020</v>
      </c>
    </row>
    <row r="46" spans="1:6" x14ac:dyDescent="0.25">
      <c r="A46" t="s">
        <v>130</v>
      </c>
      <c r="B46" s="1">
        <v>2040</v>
      </c>
      <c r="C46">
        <v>0.3</v>
      </c>
      <c r="F46">
        <v>2021</v>
      </c>
    </row>
    <row r="47" spans="1:6" x14ac:dyDescent="0.25">
      <c r="A47" t="s">
        <v>132</v>
      </c>
      <c r="B47" s="1">
        <v>2035</v>
      </c>
      <c r="C47">
        <v>19.8</v>
      </c>
      <c r="F47">
        <v>2022</v>
      </c>
    </row>
    <row r="48" spans="1:6" x14ac:dyDescent="0.25">
      <c r="A48" t="s">
        <v>133</v>
      </c>
      <c r="B48" s="1">
        <v>1902</v>
      </c>
    </row>
    <row r="49" spans="1:2" x14ac:dyDescent="0.25">
      <c r="A49" t="s">
        <v>135</v>
      </c>
      <c r="B49" s="1">
        <v>1871</v>
      </c>
    </row>
    <row r="50" spans="1:2" x14ac:dyDescent="0.25">
      <c r="A50" t="s">
        <v>137</v>
      </c>
      <c r="B50" s="1">
        <v>1541</v>
      </c>
    </row>
    <row r="51" spans="1:2" x14ac:dyDescent="0.25">
      <c r="A51" t="s">
        <v>139</v>
      </c>
      <c r="B51" s="1">
        <v>1500</v>
      </c>
    </row>
    <row r="52" spans="1:2" x14ac:dyDescent="0.25">
      <c r="A52" t="s">
        <v>141</v>
      </c>
      <c r="B52" s="1">
        <v>1395</v>
      </c>
    </row>
    <row r="53" spans="1:2" x14ac:dyDescent="0.25">
      <c r="A53" t="s">
        <v>143</v>
      </c>
      <c r="B53" s="1">
        <v>1353</v>
      </c>
    </row>
    <row r="54" spans="1:2" x14ac:dyDescent="0.25">
      <c r="A54" t="s">
        <v>145</v>
      </c>
      <c r="B54" s="1">
        <v>9953</v>
      </c>
    </row>
    <row r="55" spans="1:2" x14ac:dyDescent="0.25">
      <c r="A55" t="s">
        <v>147</v>
      </c>
      <c r="B55" s="1">
        <v>9016</v>
      </c>
    </row>
    <row r="56" spans="1:2" x14ac:dyDescent="0.25">
      <c r="A56" t="s">
        <v>149</v>
      </c>
      <c r="B56" s="1">
        <v>8256</v>
      </c>
    </row>
    <row r="57" spans="1:2" x14ac:dyDescent="0.25">
      <c r="A57" t="s">
        <v>151</v>
      </c>
      <c r="B57" s="1">
        <v>6062</v>
      </c>
    </row>
    <row r="58" spans="1:2" x14ac:dyDescent="0.25">
      <c r="A58" t="s">
        <v>153</v>
      </c>
      <c r="B58" s="1">
        <v>493173494</v>
      </c>
    </row>
    <row r="59" spans="1:2" x14ac:dyDescent="0.25">
      <c r="A59" t="s">
        <v>155</v>
      </c>
      <c r="B59" s="1">
        <v>326834915</v>
      </c>
    </row>
    <row r="60" spans="1:2" x14ac:dyDescent="0.25">
      <c r="A60" t="s">
        <v>157</v>
      </c>
      <c r="B60" s="1">
        <v>304237560</v>
      </c>
    </row>
    <row r="61" spans="1:2" x14ac:dyDescent="0.25">
      <c r="A61" t="s">
        <v>158</v>
      </c>
      <c r="B61" s="1">
        <v>272270570</v>
      </c>
    </row>
    <row r="62" spans="1:2" x14ac:dyDescent="0.25">
      <c r="A62" t="s">
        <v>160</v>
      </c>
      <c r="B62" s="1">
        <v>174164980</v>
      </c>
    </row>
    <row r="63" spans="1:2" x14ac:dyDescent="0.25">
      <c r="A63" t="s">
        <v>161</v>
      </c>
      <c r="B63" s="1">
        <v>138946176</v>
      </c>
    </row>
    <row r="64" spans="1:2" x14ac:dyDescent="0.25">
      <c r="A64" t="s">
        <v>163</v>
      </c>
      <c r="B64" s="1">
        <v>129833379</v>
      </c>
    </row>
    <row r="65" spans="1:2" x14ac:dyDescent="0.25">
      <c r="A65" t="s">
        <v>165</v>
      </c>
      <c r="B65" s="1">
        <v>50706260</v>
      </c>
    </row>
    <row r="66" spans="1:2" x14ac:dyDescent="0.25">
      <c r="A66" t="s">
        <v>167</v>
      </c>
      <c r="B66" s="1">
        <v>47399330</v>
      </c>
    </row>
    <row r="67" spans="1:2" x14ac:dyDescent="0.25">
      <c r="A67" t="s">
        <v>169</v>
      </c>
      <c r="B67" s="1">
        <v>31415835</v>
      </c>
    </row>
    <row r="68" spans="1:2" x14ac:dyDescent="0.25">
      <c r="A68" t="s">
        <v>170</v>
      </c>
      <c r="B68" s="1">
        <v>29318189</v>
      </c>
    </row>
    <row r="69" spans="1:2" x14ac:dyDescent="0.25">
      <c r="A69" t="s">
        <v>172</v>
      </c>
      <c r="B69" s="1">
        <v>23148510</v>
      </c>
    </row>
    <row r="70" spans="1:2" x14ac:dyDescent="0.25">
      <c r="A70" t="s">
        <v>174</v>
      </c>
      <c r="B70" s="1">
        <v>9011384</v>
      </c>
    </row>
    <row r="74" spans="1:2" x14ac:dyDescent="0.25">
      <c r="A74" t="s">
        <v>178</v>
      </c>
    </row>
    <row r="76" spans="1:2" x14ac:dyDescent="0.25">
      <c r="A76" t="s">
        <v>180</v>
      </c>
      <c r="B76">
        <v>93.5</v>
      </c>
    </row>
    <row r="77" spans="1:2" x14ac:dyDescent="0.25">
      <c r="A77" t="s">
        <v>30</v>
      </c>
      <c r="B77">
        <v>91.2</v>
      </c>
    </row>
    <row r="78" spans="1:2" x14ac:dyDescent="0.25">
      <c r="A78" t="s">
        <v>36</v>
      </c>
      <c r="B78">
        <v>84.63</v>
      </c>
    </row>
    <row r="79" spans="1:2" x14ac:dyDescent="0.25">
      <c r="A79" t="s">
        <v>26</v>
      </c>
      <c r="B79">
        <v>74.28</v>
      </c>
    </row>
    <row r="80" spans="1:2" x14ac:dyDescent="0.25">
      <c r="A80" t="s">
        <v>20</v>
      </c>
      <c r="B80">
        <v>69.209999999999994</v>
      </c>
    </row>
    <row r="81" spans="1:2" x14ac:dyDescent="0.25">
      <c r="A81" t="s">
        <v>32</v>
      </c>
      <c r="B81">
        <v>61.55</v>
      </c>
    </row>
    <row r="82" spans="1:2" x14ac:dyDescent="0.25">
      <c r="A82" t="s">
        <v>34</v>
      </c>
      <c r="B82">
        <v>61</v>
      </c>
    </row>
    <row r="83" spans="1:2" x14ac:dyDescent="0.25">
      <c r="A83" t="s">
        <v>18</v>
      </c>
      <c r="B83">
        <v>47.86</v>
      </c>
    </row>
    <row r="84" spans="1:2" x14ac:dyDescent="0.25">
      <c r="A84" t="s">
        <v>189</v>
      </c>
      <c r="B84">
        <v>35.58</v>
      </c>
    </row>
    <row r="85" spans="1:2" x14ac:dyDescent="0.25">
      <c r="A85" t="s">
        <v>133</v>
      </c>
      <c r="B85">
        <v>34.06</v>
      </c>
    </row>
    <row r="86" spans="1:2" x14ac:dyDescent="0.25">
      <c r="A86" t="s">
        <v>191</v>
      </c>
      <c r="B86">
        <v>34.06</v>
      </c>
    </row>
    <row r="87" spans="1:2" x14ac:dyDescent="0.25">
      <c r="A87" t="s">
        <v>143</v>
      </c>
      <c r="B87">
        <v>33.72</v>
      </c>
    </row>
    <row r="88" spans="1:2" x14ac:dyDescent="0.25">
      <c r="A88" t="s">
        <v>192</v>
      </c>
      <c r="B88">
        <v>30.98</v>
      </c>
    </row>
    <row r="89" spans="1:2" x14ac:dyDescent="0.25">
      <c r="A89" t="s">
        <v>194</v>
      </c>
      <c r="B89">
        <v>19.29</v>
      </c>
    </row>
    <row r="90" spans="1:2" x14ac:dyDescent="0.25">
      <c r="A90" t="s">
        <v>196</v>
      </c>
      <c r="B90">
        <v>16.05</v>
      </c>
    </row>
    <row r="91" spans="1:2" x14ac:dyDescent="0.25">
      <c r="A91" t="s">
        <v>198</v>
      </c>
      <c r="B91">
        <v>7.6</v>
      </c>
    </row>
    <row r="92" spans="1:2" x14ac:dyDescent="0.25">
      <c r="A92" t="s">
        <v>43</v>
      </c>
      <c r="B92">
        <v>6.21</v>
      </c>
    </row>
    <row r="93" spans="1:2" x14ac:dyDescent="0.25">
      <c r="A93" t="s">
        <v>21</v>
      </c>
      <c r="B93">
        <v>5.76</v>
      </c>
    </row>
    <row r="94" spans="1:2" x14ac:dyDescent="0.25">
      <c r="A94" t="s">
        <v>44</v>
      </c>
      <c r="B94">
        <v>2.29</v>
      </c>
    </row>
  </sheetData>
  <autoFilter ref="C4:C29" xr:uid="{E502DDC5-4983-437F-9634-349EB1C9D9ED}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49A3AE9F90C41BC45A2104E8CAB03" ma:contentTypeVersion="14" ma:contentTypeDescription="Create a new document." ma:contentTypeScope="" ma:versionID="7038a9f90ac874ab6133a4d4cb06ced8">
  <xsd:schema xmlns:xsd="http://www.w3.org/2001/XMLSchema" xmlns:xs="http://www.w3.org/2001/XMLSchema" xmlns:p="http://schemas.microsoft.com/office/2006/metadata/properties" xmlns:ns2="da9142fa-2487-41bc-8016-985521d3d024" xmlns:ns3="9b9956d7-c702-4e36-9695-8f300bea8704" targetNamespace="http://schemas.microsoft.com/office/2006/metadata/properties" ma:root="true" ma:fieldsID="2bc9a3a72c9fab0fe0a1c28b4e5d5435" ns2:_="" ns3:_="">
    <xsd:import namespace="da9142fa-2487-41bc-8016-985521d3d024"/>
    <xsd:import namespace="9b9956d7-c702-4e36-9695-8f300bea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142fa-2487-41bc-8016-985521d3d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32b82f-ee1f-4246-9d44-c1f8cdfbe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956d7-c702-4e36-9695-8f300bea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142fa-2487-41bc-8016-985521d3d02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F993D4-3574-40FC-A69E-F335E9F61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8ADF2B-0F99-47E5-A978-7B14006B89A7}">
  <ds:schemaRefs>
    <ds:schemaRef ds:uri="http://schemas.microsoft.com/office/2006/metadata/properties"/>
    <ds:schemaRef ds:uri="http://schemas.microsoft.com/office/infopath/2007/PartnerControls"/>
    <ds:schemaRef ds:uri="da9142fa-2487-41bc-8016-985521d3d024"/>
  </ds:schemaRefs>
</ds:datastoreItem>
</file>

<file path=customXml/itemProps3.xml><?xml version="1.0" encoding="utf-8"?>
<ds:datastoreItem xmlns:ds="http://schemas.openxmlformats.org/officeDocument/2006/customXml" ds:itemID="{E4730763-4BBF-4638-BB94-0C26FA3F4D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</vt:lpstr>
      <vt:lpstr>Data</vt:lpstr>
      <vt:lpstr>EC_bubble_UN-coal-Data (2)</vt:lpstr>
      <vt:lpstr>EMP_TEMP_SEX_EC2_NB_A-filtered-</vt:lpstr>
      <vt:lpstr>Production-EC_preliminarydata</vt:lpstr>
    </vt:vector>
  </TitlesOfParts>
  <Manager/>
  <Company>ILO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Peyron Bista, Celine</dc:creator>
  <cp:keywords/>
  <dc:description/>
  <cp:lastModifiedBy>Nesterenko, Valeria</cp:lastModifiedBy>
  <cp:revision/>
  <dcterms:created xsi:type="dcterms:W3CDTF">2024-02-15T10:23:52Z</dcterms:created>
  <dcterms:modified xsi:type="dcterms:W3CDTF">2024-09-10T11:14:42Z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0x010100F4B49A3AE9F90C41BC45A2104E8CAB03</vt:lpwstr>
  </property>
  <property fmtid="{D5CDD505-2E9C-101B-9397-08002B2CF9AE}" pid="3" name="MediaServiceImageTags">
    <vt:lpwstr/>
  </property>
</Properties>
</file>